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0"/>
  </bookViews>
  <sheets>
    <sheet name="cris-junio-16" sheetId="1" r:id="rId1"/>
    <sheet name="chai-junio-16" sheetId="2" r:id="rId2"/>
    <sheet name="las-raices-junio-16" sheetId="3" r:id="rId3"/>
    <sheet name="San-Roque-junio-16" sheetId="4" r:id="rId4"/>
  </sheets>
  <definedNames/>
  <calcPr fullCalcOnLoad="1"/>
</workbook>
</file>

<file path=xl/sharedStrings.xml><?xml version="1.0" encoding="utf-8"?>
<sst xmlns="http://schemas.openxmlformats.org/spreadsheetml/2006/main" count="245" uniqueCount="68">
  <si>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</si>
  <si>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</si>
  <si>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</si>
  <si>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</si>
  <si>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</si>
  <si>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</si>
  <si>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</si>
  <si>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</si>
  <si>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</si>
  <si>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</si>
  <si>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</si>
  <si>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</si>
  <si>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</si>
  <si>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</si>
  <si>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</si>
  <si>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</si>
  <si>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</si>
  <si>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</si>
  <si>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</si>
  <si>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</si>
  <si>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</si>
  <si>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</si>
  <si>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</si>
  <si>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</si>
  <si>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</si>
  <si>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</si>
  <si>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</si>
  <si>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</si>
  <si>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</si>
  <si>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</si>
  <si>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</si>
  <si>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</si>
  <si>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</si>
  <si>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</si>
  <si>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</si>
  <si>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</si>
  <si>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</si>
  <si>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</si>
  <si>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</si>
  <si>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</si>
  <si>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</si>
  <si>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</si>
  <si>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</si>
  <si>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</si>
  <si>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</si>
  <si>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</si>
  <si>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</si>
  <si>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</si>
  <si>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</si>
  <si>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</si>
  <si>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</si>
  <si>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</si>
  <si>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</si>
  <si>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</si>
  <si>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</si>
  <si>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</si>
  <si>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</si>
  <si>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</si>
  <si>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</si>
  <si>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</si>
  <si>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</si>
  <si>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</si>
  <si>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</si>
  <si>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  - Resumen ambos sentidos de transito.</t>
  </si>
  <si>
    <t xml:space="preserve">    SAN ROQUE</t>
  </si>
  <si>
    <t>NOTA:        Esta plaza cobra el importe del peaje en sentido   Oriente.</t>
  </si>
  <si>
    <t>JUNIO</t>
  </si>
  <si>
    <t xml:space="preserve">    Cerrado por nevadas desde el  01  al  14   de  Junio del 2016.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</si>
</sst>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8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5</xdr:row>
      <xdr:rowOff>85725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B9" sqref="B9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2016</v>
      </c>
    </row>
    <row r="7" spans="1:2" ht="11.25" customHeight="1">
      <c r="A7" s="47"/>
      <c r="B7" s="47"/>
    </row>
    <row r="8" spans="1:2" ht="9" customHeight="1">
      <c r="A8" s="47"/>
      <c r="B8" s="47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10">
        <f aca="true" t="shared" si="0" ref="L15:L45">SUM(B15:K15)</f>
        <v>0</v>
      </c>
      <c r="M15" s="23" t="s">
        <v>59</v>
      </c>
    </row>
    <row r="16" spans="1:13" ht="12.75">
      <c r="A16" s="20" t="s">
        <v>24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10">
        <f t="shared" si="0"/>
        <v>0</v>
      </c>
      <c r="M16" s="28"/>
    </row>
    <row r="17" spans="1:13" ht="12.75">
      <c r="A17" s="20" t="s">
        <v>25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10">
        <f t="shared" si="0"/>
        <v>0</v>
      </c>
      <c r="M17" s="28"/>
    </row>
    <row r="18" spans="1:13" ht="12.75">
      <c r="A18" s="20" t="s">
        <v>26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10">
        <f t="shared" si="0"/>
        <v>0</v>
      </c>
      <c r="M18" s="28"/>
    </row>
    <row r="19" spans="1:13" ht="12.75">
      <c r="A19" s="20" t="s">
        <v>27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10">
        <f t="shared" si="0"/>
        <v>0</v>
      </c>
      <c r="M19" s="28"/>
    </row>
    <row r="20" spans="1:13" ht="12.75">
      <c r="A20" s="20" t="s">
        <v>28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10">
        <f t="shared" si="0"/>
        <v>0</v>
      </c>
      <c r="M20" s="28"/>
    </row>
    <row r="21" spans="1:13" ht="12.75">
      <c r="A21" s="20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10">
        <f t="shared" si="0"/>
        <v>0</v>
      </c>
      <c r="M21" s="28"/>
    </row>
    <row r="22" spans="1:13" ht="12.75">
      <c r="A22" s="20" t="s">
        <v>30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10">
        <f t="shared" si="0"/>
        <v>0</v>
      </c>
      <c r="M22" s="28"/>
    </row>
    <row r="23" spans="1:13" ht="12.75">
      <c r="A23" s="20" t="s">
        <v>31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10">
        <f t="shared" si="0"/>
        <v>0</v>
      </c>
      <c r="M23" s="28"/>
    </row>
    <row r="24" spans="1:13" ht="12.75">
      <c r="A24" s="20" t="s">
        <v>32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10">
        <f t="shared" si="0"/>
        <v>0</v>
      </c>
      <c r="M24" s="28"/>
    </row>
    <row r="25" spans="1:13" ht="12.75">
      <c r="A25" s="20" t="s">
        <v>33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10">
        <f t="shared" si="0"/>
        <v>0</v>
      </c>
      <c r="M25" s="28"/>
    </row>
    <row r="26" spans="1:13" ht="12.75">
      <c r="A26" s="20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10">
        <f t="shared" si="0"/>
        <v>0</v>
      </c>
      <c r="M26" s="28"/>
    </row>
    <row r="27" spans="1:13" ht="12.75">
      <c r="A27" s="20" t="s">
        <v>35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10">
        <f t="shared" si="0"/>
        <v>0</v>
      </c>
      <c r="M27" s="28"/>
    </row>
    <row r="28" spans="1:12" ht="12.75">
      <c r="A28" s="20">
        <v>14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10">
        <f t="shared" si="0"/>
        <v>0</v>
      </c>
    </row>
    <row r="29" spans="1:12" ht="12.75">
      <c r="A29" s="20" t="s">
        <v>37</v>
      </c>
      <c r="B29" s="9">
        <v>4</v>
      </c>
      <c r="C29" s="9">
        <v>0</v>
      </c>
      <c r="D29" s="9">
        <v>0</v>
      </c>
      <c r="E29" s="9">
        <v>3</v>
      </c>
      <c r="F29" s="9">
        <v>2</v>
      </c>
      <c r="G29" s="9">
        <v>257</v>
      </c>
      <c r="H29" s="9">
        <v>0</v>
      </c>
      <c r="I29" s="9">
        <v>201</v>
      </c>
      <c r="J29" s="9">
        <v>37</v>
      </c>
      <c r="K29" s="9">
        <v>0</v>
      </c>
      <c r="L29" s="10">
        <f t="shared" si="0"/>
        <v>504</v>
      </c>
    </row>
    <row r="30" spans="1:12" ht="12.75">
      <c r="A30" s="20" t="s">
        <v>38</v>
      </c>
      <c r="B30" s="9">
        <v>119</v>
      </c>
      <c r="C30" s="9">
        <v>0</v>
      </c>
      <c r="D30" s="9">
        <v>0</v>
      </c>
      <c r="E30" s="9">
        <v>4</v>
      </c>
      <c r="F30" s="9">
        <v>15</v>
      </c>
      <c r="G30" s="9">
        <v>203</v>
      </c>
      <c r="H30" s="9">
        <v>6</v>
      </c>
      <c r="I30" s="9">
        <v>316</v>
      </c>
      <c r="J30" s="9">
        <v>101</v>
      </c>
      <c r="K30" s="9">
        <v>0</v>
      </c>
      <c r="L30" s="10">
        <f t="shared" si="0"/>
        <v>764</v>
      </c>
    </row>
    <row r="31" spans="1:12" ht="12.75">
      <c r="A31" s="20" t="s">
        <v>39</v>
      </c>
      <c r="B31" s="9">
        <v>229</v>
      </c>
      <c r="C31" s="9">
        <v>2</v>
      </c>
      <c r="D31" s="9">
        <v>0</v>
      </c>
      <c r="E31" s="9">
        <v>8</v>
      </c>
      <c r="F31" s="9">
        <v>19</v>
      </c>
      <c r="G31" s="9">
        <v>204</v>
      </c>
      <c r="H31" s="9">
        <v>8</v>
      </c>
      <c r="I31" s="9">
        <v>175</v>
      </c>
      <c r="J31" s="9">
        <v>24</v>
      </c>
      <c r="K31" s="9">
        <v>2</v>
      </c>
      <c r="L31" s="10">
        <f t="shared" si="0"/>
        <v>671</v>
      </c>
    </row>
    <row r="32" spans="1:12" ht="12.75">
      <c r="A32" s="20" t="s">
        <v>40</v>
      </c>
      <c r="B32" s="9">
        <v>439</v>
      </c>
      <c r="C32" s="9">
        <v>1</v>
      </c>
      <c r="D32" s="9">
        <v>0</v>
      </c>
      <c r="E32" s="9">
        <v>8</v>
      </c>
      <c r="F32" s="9">
        <v>22</v>
      </c>
      <c r="G32" s="9">
        <v>292</v>
      </c>
      <c r="H32" s="9">
        <v>10</v>
      </c>
      <c r="I32" s="9">
        <v>219</v>
      </c>
      <c r="J32" s="9">
        <v>58</v>
      </c>
      <c r="K32" s="9">
        <v>1</v>
      </c>
      <c r="L32" s="10">
        <f t="shared" si="0"/>
        <v>1050</v>
      </c>
    </row>
    <row r="33" spans="1:12" ht="12.75">
      <c r="A33" s="20" t="s">
        <v>41</v>
      </c>
      <c r="B33" s="9">
        <v>512</v>
      </c>
      <c r="C33" s="9">
        <v>0</v>
      </c>
      <c r="D33" s="9">
        <v>0</v>
      </c>
      <c r="E33" s="9">
        <v>11</v>
      </c>
      <c r="F33" s="9">
        <v>22</v>
      </c>
      <c r="G33" s="9">
        <v>85</v>
      </c>
      <c r="H33" s="9">
        <v>4</v>
      </c>
      <c r="I33" s="9">
        <v>119</v>
      </c>
      <c r="J33" s="9">
        <v>35</v>
      </c>
      <c r="K33" s="9">
        <v>9</v>
      </c>
      <c r="L33" s="10">
        <f t="shared" si="0"/>
        <v>797</v>
      </c>
    </row>
    <row r="34" spans="1:12" ht="12.75">
      <c r="A34" s="20" t="s">
        <v>42</v>
      </c>
      <c r="B34" s="9">
        <v>618</v>
      </c>
      <c r="C34" s="9">
        <v>0</v>
      </c>
      <c r="D34" s="9">
        <v>0</v>
      </c>
      <c r="E34" s="9">
        <v>5</v>
      </c>
      <c r="F34" s="9">
        <v>20</v>
      </c>
      <c r="G34" s="9">
        <v>129</v>
      </c>
      <c r="H34" s="9">
        <v>5</v>
      </c>
      <c r="I34" s="9">
        <v>121</v>
      </c>
      <c r="J34" s="9">
        <v>26</v>
      </c>
      <c r="K34" s="9">
        <v>1</v>
      </c>
      <c r="L34" s="10">
        <f t="shared" si="0"/>
        <v>925</v>
      </c>
    </row>
    <row r="35" spans="1:12" ht="12.75">
      <c r="A35" s="20" t="s">
        <v>43</v>
      </c>
      <c r="B35" s="9">
        <v>380</v>
      </c>
      <c r="C35" s="9">
        <v>0</v>
      </c>
      <c r="D35" s="9">
        <v>0</v>
      </c>
      <c r="E35" s="9">
        <v>7</v>
      </c>
      <c r="F35" s="9">
        <v>19</v>
      </c>
      <c r="G35" s="9">
        <v>281</v>
      </c>
      <c r="H35" s="9">
        <v>8</v>
      </c>
      <c r="I35" s="9">
        <v>172</v>
      </c>
      <c r="J35" s="9">
        <v>29</v>
      </c>
      <c r="K35" s="9">
        <v>1</v>
      </c>
      <c r="L35" s="10">
        <f t="shared" si="0"/>
        <v>897</v>
      </c>
    </row>
    <row r="36" spans="1:12" ht="12.75">
      <c r="A36" s="20" t="s">
        <v>44</v>
      </c>
      <c r="B36" s="9">
        <v>230</v>
      </c>
      <c r="C36" s="9">
        <v>0</v>
      </c>
      <c r="D36" s="9">
        <v>0</v>
      </c>
      <c r="E36" s="9">
        <v>10</v>
      </c>
      <c r="F36" s="9">
        <v>29</v>
      </c>
      <c r="G36" s="9">
        <v>360</v>
      </c>
      <c r="H36" s="9">
        <v>9</v>
      </c>
      <c r="I36" s="9">
        <v>158</v>
      </c>
      <c r="J36" s="9">
        <v>46</v>
      </c>
      <c r="K36" s="9">
        <v>0</v>
      </c>
      <c r="L36" s="10">
        <f t="shared" si="0"/>
        <v>842</v>
      </c>
    </row>
    <row r="37" spans="1:12" ht="12.75">
      <c r="A37" s="20" t="s">
        <v>45</v>
      </c>
      <c r="B37" s="9">
        <v>245</v>
      </c>
      <c r="C37" s="9">
        <v>0</v>
      </c>
      <c r="D37" s="9">
        <v>0</v>
      </c>
      <c r="E37" s="9">
        <v>5</v>
      </c>
      <c r="F37" s="9">
        <v>28</v>
      </c>
      <c r="G37" s="9">
        <v>360</v>
      </c>
      <c r="H37" s="9">
        <v>9</v>
      </c>
      <c r="I37" s="9">
        <v>203</v>
      </c>
      <c r="J37" s="9">
        <v>51</v>
      </c>
      <c r="K37" s="9">
        <v>3</v>
      </c>
      <c r="L37" s="10">
        <f t="shared" si="0"/>
        <v>904</v>
      </c>
    </row>
    <row r="38" spans="1:12" ht="12.75">
      <c r="A38" s="20" t="s">
        <v>46</v>
      </c>
      <c r="B38" s="9">
        <v>375</v>
      </c>
      <c r="C38" s="9">
        <v>1</v>
      </c>
      <c r="D38" s="9">
        <v>0</v>
      </c>
      <c r="E38" s="9">
        <v>4</v>
      </c>
      <c r="F38" s="9">
        <v>28</v>
      </c>
      <c r="G38" s="9">
        <v>380</v>
      </c>
      <c r="H38" s="9">
        <v>11</v>
      </c>
      <c r="I38" s="9">
        <v>212</v>
      </c>
      <c r="J38" s="9">
        <v>70</v>
      </c>
      <c r="K38" s="9">
        <v>2</v>
      </c>
      <c r="L38" s="10">
        <f t="shared" si="0"/>
        <v>1083</v>
      </c>
    </row>
    <row r="39" spans="1:12" ht="12.75">
      <c r="A39" s="20" t="s">
        <v>47</v>
      </c>
      <c r="B39" s="9">
        <v>461</v>
      </c>
      <c r="C39" s="9">
        <v>0</v>
      </c>
      <c r="D39" s="9">
        <v>0</v>
      </c>
      <c r="E39" s="9">
        <v>9</v>
      </c>
      <c r="F39" s="9">
        <v>26</v>
      </c>
      <c r="G39" s="9">
        <v>432</v>
      </c>
      <c r="H39" s="9">
        <v>8</v>
      </c>
      <c r="I39" s="9">
        <v>287</v>
      </c>
      <c r="J39" s="9">
        <v>61</v>
      </c>
      <c r="K39" s="9">
        <v>6</v>
      </c>
      <c r="L39" s="10">
        <f t="shared" si="0"/>
        <v>1290</v>
      </c>
    </row>
    <row r="40" spans="1:12" ht="12.75">
      <c r="A40" s="20" t="s">
        <v>48</v>
      </c>
      <c r="B40" s="9">
        <v>459</v>
      </c>
      <c r="C40" s="9">
        <v>0</v>
      </c>
      <c r="D40" s="9">
        <v>0</v>
      </c>
      <c r="E40" s="9">
        <v>3</v>
      </c>
      <c r="F40" s="9">
        <v>18</v>
      </c>
      <c r="G40" s="9">
        <v>123</v>
      </c>
      <c r="H40" s="9">
        <v>9</v>
      </c>
      <c r="I40" s="9">
        <v>129</v>
      </c>
      <c r="J40" s="9">
        <v>50</v>
      </c>
      <c r="K40" s="9">
        <v>19</v>
      </c>
      <c r="L40" s="10">
        <f t="shared" si="0"/>
        <v>810</v>
      </c>
    </row>
    <row r="41" spans="1:12" ht="12.75">
      <c r="A41" s="20" t="s">
        <v>49</v>
      </c>
      <c r="B41" s="9">
        <v>238</v>
      </c>
      <c r="C41" s="9">
        <v>0</v>
      </c>
      <c r="D41" s="9">
        <v>0</v>
      </c>
      <c r="E41" s="9">
        <v>4</v>
      </c>
      <c r="F41" s="9">
        <v>29</v>
      </c>
      <c r="G41" s="9">
        <v>78</v>
      </c>
      <c r="H41" s="9">
        <v>9</v>
      </c>
      <c r="I41" s="9">
        <v>78</v>
      </c>
      <c r="J41" s="9">
        <v>9</v>
      </c>
      <c r="K41" s="9">
        <v>3</v>
      </c>
      <c r="L41" s="10">
        <f t="shared" si="0"/>
        <v>448</v>
      </c>
    </row>
    <row r="42" spans="1:12" ht="12.75">
      <c r="A42" s="20" t="s">
        <v>50</v>
      </c>
      <c r="B42" s="9">
        <v>173</v>
      </c>
      <c r="C42" s="9">
        <v>1</v>
      </c>
      <c r="D42" s="9">
        <v>0</v>
      </c>
      <c r="E42" s="9">
        <v>10</v>
      </c>
      <c r="F42" s="9">
        <v>25</v>
      </c>
      <c r="G42" s="9">
        <v>162</v>
      </c>
      <c r="H42" s="9">
        <v>7</v>
      </c>
      <c r="I42" s="9">
        <v>75</v>
      </c>
      <c r="J42" s="9">
        <v>12</v>
      </c>
      <c r="K42" s="9">
        <v>1</v>
      </c>
      <c r="L42" s="10">
        <f t="shared" si="0"/>
        <v>466</v>
      </c>
    </row>
    <row r="43" spans="1:12" ht="12.75">
      <c r="A43" s="20" t="s">
        <v>51</v>
      </c>
      <c r="B43" s="9">
        <v>215</v>
      </c>
      <c r="C43" s="9">
        <v>1</v>
      </c>
      <c r="D43" s="9">
        <v>0</v>
      </c>
      <c r="E43" s="9">
        <v>13</v>
      </c>
      <c r="F43" s="9">
        <v>20</v>
      </c>
      <c r="G43" s="9">
        <v>299</v>
      </c>
      <c r="H43" s="9">
        <v>6</v>
      </c>
      <c r="I43" s="9">
        <v>157</v>
      </c>
      <c r="J43" s="9">
        <v>40</v>
      </c>
      <c r="K43" s="9">
        <v>1</v>
      </c>
      <c r="L43" s="10">
        <f t="shared" si="0"/>
        <v>752</v>
      </c>
    </row>
    <row r="44" spans="1:12" ht="12.75">
      <c r="A44" s="20" t="s">
        <v>52</v>
      </c>
      <c r="B44" s="9">
        <v>201</v>
      </c>
      <c r="C44" s="9">
        <v>0</v>
      </c>
      <c r="D44" s="9">
        <v>0</v>
      </c>
      <c r="E44" s="9">
        <v>14</v>
      </c>
      <c r="F44" s="9">
        <v>22</v>
      </c>
      <c r="G44" s="9">
        <v>350</v>
      </c>
      <c r="H44" s="9">
        <v>7</v>
      </c>
      <c r="I44" s="9">
        <v>191</v>
      </c>
      <c r="J44" s="9">
        <v>57</v>
      </c>
      <c r="K44" s="9">
        <v>1</v>
      </c>
      <c r="L44" s="10">
        <f t="shared" si="0"/>
        <v>843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4898</v>
      </c>
      <c r="C46" s="11">
        <f t="shared" si="1"/>
        <v>6</v>
      </c>
      <c r="D46" s="11">
        <f t="shared" si="1"/>
        <v>0</v>
      </c>
      <c r="E46" s="11">
        <f t="shared" si="1"/>
        <v>118</v>
      </c>
      <c r="F46" s="11">
        <f t="shared" si="1"/>
        <v>344</v>
      </c>
      <c r="G46" s="11">
        <f t="shared" si="1"/>
        <v>3995</v>
      </c>
      <c r="H46" s="11">
        <f t="shared" si="1"/>
        <v>116</v>
      </c>
      <c r="I46" s="11">
        <f t="shared" si="1"/>
        <v>2813</v>
      </c>
      <c r="J46" s="11">
        <f t="shared" si="1"/>
        <v>706</v>
      </c>
      <c r="K46" s="11">
        <f t="shared" si="1"/>
        <v>50</v>
      </c>
      <c r="L46" s="12">
        <f t="shared" si="1"/>
        <v>13046</v>
      </c>
    </row>
    <row r="47" spans="1:12" ht="13.5" thickBot="1">
      <c r="A47" s="22" t="s">
        <v>54</v>
      </c>
      <c r="B47" s="13">
        <f aca="true" t="shared" si="2" ref="B47:L47">(B46/$M13)</f>
        <v>163.26666666666668</v>
      </c>
      <c r="C47" s="13">
        <f t="shared" si="2"/>
        <v>0.2</v>
      </c>
      <c r="D47" s="13">
        <f t="shared" si="2"/>
        <v>0</v>
      </c>
      <c r="E47" s="13">
        <f t="shared" si="2"/>
        <v>3.933333333333333</v>
      </c>
      <c r="F47" s="13">
        <f t="shared" si="2"/>
        <v>11.466666666666667</v>
      </c>
      <c r="G47" s="13">
        <f t="shared" si="2"/>
        <v>133.16666666666666</v>
      </c>
      <c r="H47" s="13">
        <f t="shared" si="2"/>
        <v>3.8666666666666667</v>
      </c>
      <c r="I47" s="13">
        <f t="shared" si="2"/>
        <v>93.76666666666667</v>
      </c>
      <c r="J47" s="13">
        <f t="shared" si="2"/>
        <v>23.533333333333335</v>
      </c>
      <c r="K47" s="13">
        <f t="shared" si="2"/>
        <v>1.6666666666666667</v>
      </c>
      <c r="L47" s="14">
        <f t="shared" si="2"/>
        <v>434.8666666666667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65</v>
      </c>
      <c r="B50" s="40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4"/>
      <c r="B51" s="42" t="s">
        <v>67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44" right="0.39" top="1" bottom="1" header="0" footer="0"/>
  <pageSetup horizontalDpi="600" verticalDpi="600" orientation="portrait" paperSize="1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2016</v>
      </c>
    </row>
    <row r="7" spans="1:2" ht="9.75" customHeight="1">
      <c r="A7" s="47"/>
      <c r="B7" s="47"/>
    </row>
    <row r="8" spans="1:2" ht="9" customHeight="1">
      <c r="A8" s="47"/>
      <c r="B8" s="47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1149</v>
      </c>
      <c r="C15" s="9">
        <v>1</v>
      </c>
      <c r="D15" s="9">
        <v>0</v>
      </c>
      <c r="E15" s="9">
        <v>210</v>
      </c>
      <c r="F15" s="9">
        <v>22</v>
      </c>
      <c r="G15" s="9">
        <v>42</v>
      </c>
      <c r="H15" s="9">
        <v>84</v>
      </c>
      <c r="I15" s="9">
        <v>8</v>
      </c>
      <c r="J15" s="9">
        <v>1</v>
      </c>
      <c r="K15" s="9">
        <v>51</v>
      </c>
      <c r="L15" s="10">
        <f>SUM(B15:K15)</f>
        <v>1568</v>
      </c>
    </row>
    <row r="16" spans="1:12" ht="12.75">
      <c r="A16" s="20" t="s">
        <v>24</v>
      </c>
      <c r="B16" s="9">
        <v>1126</v>
      </c>
      <c r="C16" s="9">
        <v>5</v>
      </c>
      <c r="D16" s="9">
        <v>1</v>
      </c>
      <c r="E16" s="9">
        <v>207</v>
      </c>
      <c r="F16" s="9">
        <v>19</v>
      </c>
      <c r="G16" s="9">
        <v>22</v>
      </c>
      <c r="H16" s="9">
        <v>84</v>
      </c>
      <c r="I16" s="9">
        <v>15</v>
      </c>
      <c r="J16" s="9">
        <v>3</v>
      </c>
      <c r="K16" s="9">
        <v>5</v>
      </c>
      <c r="L16" s="10">
        <f>SUM(B16:K16)</f>
        <v>1487</v>
      </c>
    </row>
    <row r="17" spans="1:12" ht="12.75">
      <c r="A17" s="20" t="s">
        <v>25</v>
      </c>
      <c r="B17" s="9">
        <v>1498</v>
      </c>
      <c r="C17" s="9">
        <v>3</v>
      </c>
      <c r="D17" s="9">
        <v>0</v>
      </c>
      <c r="E17" s="9">
        <v>275</v>
      </c>
      <c r="F17" s="9">
        <v>29</v>
      </c>
      <c r="G17" s="9">
        <v>50</v>
      </c>
      <c r="H17" s="9">
        <v>78</v>
      </c>
      <c r="I17" s="9">
        <v>21</v>
      </c>
      <c r="J17" s="9">
        <v>12</v>
      </c>
      <c r="K17" s="9">
        <v>1</v>
      </c>
      <c r="L17" s="10">
        <f aca="true" t="shared" si="0" ref="L17:L45">SUM(B17:K17)</f>
        <v>1967</v>
      </c>
    </row>
    <row r="18" spans="1:12" ht="12.75">
      <c r="A18" s="20" t="s">
        <v>26</v>
      </c>
      <c r="B18" s="9">
        <v>1940</v>
      </c>
      <c r="C18" s="9">
        <v>6</v>
      </c>
      <c r="D18" s="9">
        <v>0</v>
      </c>
      <c r="E18" s="9">
        <v>152</v>
      </c>
      <c r="F18" s="9">
        <v>9</v>
      </c>
      <c r="G18" s="9">
        <v>5</v>
      </c>
      <c r="H18" s="9">
        <v>75</v>
      </c>
      <c r="I18" s="9">
        <v>7</v>
      </c>
      <c r="J18" s="9">
        <v>1</v>
      </c>
      <c r="K18" s="9">
        <v>9</v>
      </c>
      <c r="L18" s="10">
        <f t="shared" si="0"/>
        <v>2204</v>
      </c>
    </row>
    <row r="19" spans="1:12" ht="12.75">
      <c r="A19" s="20" t="s">
        <v>27</v>
      </c>
      <c r="B19" s="9">
        <v>2123</v>
      </c>
      <c r="C19" s="9">
        <v>3</v>
      </c>
      <c r="D19" s="9">
        <v>0</v>
      </c>
      <c r="E19" s="9">
        <v>43</v>
      </c>
      <c r="F19" s="9">
        <v>2</v>
      </c>
      <c r="G19" s="9">
        <v>0</v>
      </c>
      <c r="H19" s="9">
        <v>67</v>
      </c>
      <c r="I19" s="9">
        <v>2</v>
      </c>
      <c r="J19" s="9">
        <v>0</v>
      </c>
      <c r="K19" s="9">
        <v>31</v>
      </c>
      <c r="L19" s="10">
        <f t="shared" si="0"/>
        <v>2271</v>
      </c>
    </row>
    <row r="20" spans="1:12" ht="12.75">
      <c r="A20" s="20" t="s">
        <v>28</v>
      </c>
      <c r="B20" s="9">
        <v>1157</v>
      </c>
      <c r="C20" s="9">
        <v>2</v>
      </c>
      <c r="D20" s="9">
        <v>0</v>
      </c>
      <c r="E20" s="9">
        <v>178</v>
      </c>
      <c r="F20" s="9">
        <v>31</v>
      </c>
      <c r="G20" s="9">
        <v>34</v>
      </c>
      <c r="H20" s="9">
        <v>77</v>
      </c>
      <c r="I20" s="9">
        <v>13</v>
      </c>
      <c r="J20" s="9">
        <v>3</v>
      </c>
      <c r="K20" s="9">
        <v>5</v>
      </c>
      <c r="L20" s="10">
        <f t="shared" si="0"/>
        <v>1500</v>
      </c>
    </row>
    <row r="21" spans="1:12" ht="12.75">
      <c r="A21" s="20" t="s">
        <v>29</v>
      </c>
      <c r="B21" s="9">
        <v>1140</v>
      </c>
      <c r="C21" s="9">
        <v>0</v>
      </c>
      <c r="D21" s="9">
        <v>0</v>
      </c>
      <c r="E21" s="9">
        <v>232</v>
      </c>
      <c r="F21" s="9">
        <v>30</v>
      </c>
      <c r="G21" s="9">
        <v>35</v>
      </c>
      <c r="H21" s="9">
        <v>75</v>
      </c>
      <c r="I21" s="9">
        <v>10</v>
      </c>
      <c r="J21" s="9">
        <v>1</v>
      </c>
      <c r="K21" s="9">
        <v>3</v>
      </c>
      <c r="L21" s="10">
        <f t="shared" si="0"/>
        <v>1526</v>
      </c>
    </row>
    <row r="22" spans="1:12" ht="12.75">
      <c r="A22" s="20" t="s">
        <v>30</v>
      </c>
      <c r="B22" s="9">
        <v>1275</v>
      </c>
      <c r="C22" s="9">
        <v>2</v>
      </c>
      <c r="D22" s="9">
        <v>0</v>
      </c>
      <c r="E22" s="9">
        <v>245</v>
      </c>
      <c r="F22" s="9">
        <v>20</v>
      </c>
      <c r="G22" s="9">
        <v>32</v>
      </c>
      <c r="H22" s="9">
        <v>70</v>
      </c>
      <c r="I22" s="9">
        <v>18</v>
      </c>
      <c r="J22" s="9">
        <v>4</v>
      </c>
      <c r="K22" s="9">
        <v>5</v>
      </c>
      <c r="L22" s="10">
        <f t="shared" si="0"/>
        <v>1671</v>
      </c>
    </row>
    <row r="23" spans="1:12" ht="12.75">
      <c r="A23" s="20" t="s">
        <v>31</v>
      </c>
      <c r="B23" s="9">
        <v>1185</v>
      </c>
      <c r="C23" s="9">
        <v>0</v>
      </c>
      <c r="D23" s="9">
        <v>0</v>
      </c>
      <c r="E23" s="9">
        <v>220</v>
      </c>
      <c r="F23" s="9">
        <v>16</v>
      </c>
      <c r="G23" s="9">
        <v>44</v>
      </c>
      <c r="H23" s="9">
        <v>81</v>
      </c>
      <c r="I23" s="9">
        <v>30</v>
      </c>
      <c r="J23" s="9">
        <v>4</v>
      </c>
      <c r="K23" s="9">
        <v>0</v>
      </c>
      <c r="L23" s="10">
        <f t="shared" si="0"/>
        <v>1580</v>
      </c>
    </row>
    <row r="24" spans="1:12" ht="12.75">
      <c r="A24" s="20" t="s">
        <v>32</v>
      </c>
      <c r="B24" s="9">
        <v>1437</v>
      </c>
      <c r="C24" s="9">
        <v>3</v>
      </c>
      <c r="D24" s="9">
        <v>0</v>
      </c>
      <c r="E24" s="9">
        <v>240</v>
      </c>
      <c r="F24" s="9">
        <v>20</v>
      </c>
      <c r="G24" s="9">
        <v>40</v>
      </c>
      <c r="H24" s="9">
        <v>90</v>
      </c>
      <c r="I24" s="9">
        <v>31</v>
      </c>
      <c r="J24" s="9">
        <v>3</v>
      </c>
      <c r="K24" s="9">
        <v>9</v>
      </c>
      <c r="L24" s="10">
        <f t="shared" si="0"/>
        <v>1873</v>
      </c>
    </row>
    <row r="25" spans="1:12" ht="12.75">
      <c r="A25" s="20" t="s">
        <v>33</v>
      </c>
      <c r="B25" s="9">
        <v>1937</v>
      </c>
      <c r="C25" s="9">
        <v>10</v>
      </c>
      <c r="D25" s="9">
        <v>0</v>
      </c>
      <c r="E25" s="9">
        <v>138</v>
      </c>
      <c r="F25" s="9">
        <v>33</v>
      </c>
      <c r="G25" s="9">
        <v>7</v>
      </c>
      <c r="H25" s="9">
        <v>82</v>
      </c>
      <c r="I25" s="9">
        <v>27</v>
      </c>
      <c r="J25" s="9">
        <v>2</v>
      </c>
      <c r="K25" s="9">
        <v>34</v>
      </c>
      <c r="L25" s="10">
        <f t="shared" si="0"/>
        <v>2270</v>
      </c>
    </row>
    <row r="26" spans="1:12" ht="12.75">
      <c r="A26" s="20" t="s">
        <v>34</v>
      </c>
      <c r="B26" s="9">
        <v>1987</v>
      </c>
      <c r="C26" s="9">
        <v>3</v>
      </c>
      <c r="D26" s="9">
        <v>0</v>
      </c>
      <c r="E26" s="9">
        <v>46</v>
      </c>
      <c r="F26" s="9">
        <v>2</v>
      </c>
      <c r="G26" s="9">
        <v>0</v>
      </c>
      <c r="H26" s="9">
        <v>71</v>
      </c>
      <c r="I26" s="9">
        <v>0</v>
      </c>
      <c r="J26" s="9">
        <v>0</v>
      </c>
      <c r="K26" s="9">
        <v>5</v>
      </c>
      <c r="L26" s="10">
        <f t="shared" si="0"/>
        <v>2114</v>
      </c>
    </row>
    <row r="27" spans="1:12" ht="12.75">
      <c r="A27" s="20" t="s">
        <v>35</v>
      </c>
      <c r="B27" s="9">
        <v>1106</v>
      </c>
      <c r="C27" s="9">
        <v>3</v>
      </c>
      <c r="D27" s="9">
        <v>0</v>
      </c>
      <c r="E27" s="9">
        <v>233</v>
      </c>
      <c r="F27" s="9">
        <v>37</v>
      </c>
      <c r="G27" s="9">
        <v>32</v>
      </c>
      <c r="H27" s="9">
        <v>86</v>
      </c>
      <c r="I27" s="9">
        <v>20</v>
      </c>
      <c r="J27" s="9">
        <v>1</v>
      </c>
      <c r="K27" s="9">
        <v>3</v>
      </c>
      <c r="L27" s="10">
        <f t="shared" si="0"/>
        <v>1521</v>
      </c>
    </row>
    <row r="28" spans="1:12" ht="12.75">
      <c r="A28" s="20" t="s">
        <v>36</v>
      </c>
      <c r="B28" s="9">
        <v>1079</v>
      </c>
      <c r="C28" s="9">
        <v>3</v>
      </c>
      <c r="D28" s="9">
        <v>0</v>
      </c>
      <c r="E28" s="9">
        <v>193</v>
      </c>
      <c r="F28" s="9">
        <v>35</v>
      </c>
      <c r="G28" s="9">
        <v>36</v>
      </c>
      <c r="H28" s="9">
        <v>90</v>
      </c>
      <c r="I28" s="9">
        <v>18</v>
      </c>
      <c r="J28" s="9">
        <v>3</v>
      </c>
      <c r="K28" s="9">
        <v>1</v>
      </c>
      <c r="L28" s="10">
        <f t="shared" si="0"/>
        <v>1458</v>
      </c>
    </row>
    <row r="29" spans="1:12" ht="12.75">
      <c r="A29" s="20" t="s">
        <v>37</v>
      </c>
      <c r="B29" s="9">
        <v>1237</v>
      </c>
      <c r="C29" s="9">
        <v>3</v>
      </c>
      <c r="D29" s="9">
        <v>2</v>
      </c>
      <c r="E29" s="9">
        <v>226</v>
      </c>
      <c r="F29" s="9">
        <v>24</v>
      </c>
      <c r="G29" s="9">
        <v>24</v>
      </c>
      <c r="H29" s="9">
        <v>91</v>
      </c>
      <c r="I29" s="9">
        <v>11</v>
      </c>
      <c r="J29" s="9">
        <v>2</v>
      </c>
      <c r="K29" s="9">
        <v>5</v>
      </c>
      <c r="L29" s="10">
        <f t="shared" si="0"/>
        <v>1625</v>
      </c>
    </row>
    <row r="30" spans="1:12" ht="12.75">
      <c r="A30" s="20" t="s">
        <v>38</v>
      </c>
      <c r="B30" s="9">
        <v>1211</v>
      </c>
      <c r="C30" s="9">
        <v>3</v>
      </c>
      <c r="D30" s="9">
        <v>0</v>
      </c>
      <c r="E30" s="9">
        <v>221</v>
      </c>
      <c r="F30" s="9">
        <v>9</v>
      </c>
      <c r="G30" s="9">
        <v>15</v>
      </c>
      <c r="H30" s="9">
        <v>77</v>
      </c>
      <c r="I30" s="9">
        <v>24</v>
      </c>
      <c r="J30" s="9">
        <v>3</v>
      </c>
      <c r="K30" s="9">
        <v>9</v>
      </c>
      <c r="L30" s="10">
        <f t="shared" si="0"/>
        <v>1572</v>
      </c>
    </row>
    <row r="31" spans="1:12" ht="12.75">
      <c r="A31" s="20" t="s">
        <v>39</v>
      </c>
      <c r="B31" s="9">
        <v>1500</v>
      </c>
      <c r="C31" s="9">
        <v>2</v>
      </c>
      <c r="D31" s="9">
        <v>0</v>
      </c>
      <c r="E31" s="9">
        <v>234</v>
      </c>
      <c r="F31" s="9">
        <v>34</v>
      </c>
      <c r="G31" s="9">
        <v>33</v>
      </c>
      <c r="H31" s="9">
        <v>86</v>
      </c>
      <c r="I31" s="9">
        <v>30</v>
      </c>
      <c r="J31" s="9">
        <v>8</v>
      </c>
      <c r="K31" s="9">
        <v>2</v>
      </c>
      <c r="L31" s="10">
        <f t="shared" si="0"/>
        <v>1929</v>
      </c>
    </row>
    <row r="32" spans="1:12" ht="12.75">
      <c r="A32" s="20" t="s">
        <v>40</v>
      </c>
      <c r="B32" s="9">
        <v>1887</v>
      </c>
      <c r="C32" s="9">
        <v>5</v>
      </c>
      <c r="D32" s="9">
        <v>0</v>
      </c>
      <c r="E32" s="9">
        <v>145</v>
      </c>
      <c r="F32" s="9">
        <v>6</v>
      </c>
      <c r="G32" s="9">
        <v>6</v>
      </c>
      <c r="H32" s="9">
        <v>76</v>
      </c>
      <c r="I32" s="9">
        <v>4</v>
      </c>
      <c r="J32" s="9">
        <v>0</v>
      </c>
      <c r="K32" s="9">
        <v>17</v>
      </c>
      <c r="L32" s="10">
        <f t="shared" si="0"/>
        <v>2146</v>
      </c>
    </row>
    <row r="33" spans="1:12" ht="12.75">
      <c r="A33" s="20" t="s">
        <v>41</v>
      </c>
      <c r="B33" s="9">
        <v>2038</v>
      </c>
      <c r="C33" s="9">
        <v>5</v>
      </c>
      <c r="D33" s="9">
        <v>0</v>
      </c>
      <c r="E33" s="9">
        <v>31</v>
      </c>
      <c r="F33" s="9">
        <v>2</v>
      </c>
      <c r="G33" s="9">
        <v>0</v>
      </c>
      <c r="H33" s="9">
        <v>61</v>
      </c>
      <c r="I33" s="9">
        <v>0</v>
      </c>
      <c r="J33" s="9">
        <v>0</v>
      </c>
      <c r="K33" s="9">
        <v>16</v>
      </c>
      <c r="L33" s="10">
        <f t="shared" si="0"/>
        <v>2153</v>
      </c>
    </row>
    <row r="34" spans="1:12" ht="12.75">
      <c r="A34" s="20" t="s">
        <v>42</v>
      </c>
      <c r="B34" s="9">
        <v>1141</v>
      </c>
      <c r="C34" s="9">
        <v>2</v>
      </c>
      <c r="D34" s="9">
        <v>2</v>
      </c>
      <c r="E34" s="9">
        <v>184</v>
      </c>
      <c r="F34" s="9">
        <v>21</v>
      </c>
      <c r="G34" s="9">
        <v>27</v>
      </c>
      <c r="H34" s="9">
        <v>77</v>
      </c>
      <c r="I34" s="9">
        <v>11</v>
      </c>
      <c r="J34" s="9">
        <v>3</v>
      </c>
      <c r="K34" s="9">
        <v>4</v>
      </c>
      <c r="L34" s="10">
        <f t="shared" si="0"/>
        <v>1472</v>
      </c>
    </row>
    <row r="35" spans="1:12" ht="12.75">
      <c r="A35" s="20" t="s">
        <v>43</v>
      </c>
      <c r="B35" s="9">
        <v>1100</v>
      </c>
      <c r="C35" s="9">
        <v>0</v>
      </c>
      <c r="D35" s="9">
        <v>0</v>
      </c>
      <c r="E35" s="9">
        <v>206</v>
      </c>
      <c r="F35" s="9">
        <v>23</v>
      </c>
      <c r="G35" s="9">
        <v>41</v>
      </c>
      <c r="H35" s="9">
        <v>75</v>
      </c>
      <c r="I35" s="9">
        <v>14</v>
      </c>
      <c r="J35" s="9">
        <v>2</v>
      </c>
      <c r="K35" s="9">
        <v>7</v>
      </c>
      <c r="L35" s="10">
        <f t="shared" si="0"/>
        <v>1468</v>
      </c>
    </row>
    <row r="36" spans="1:12" ht="12.75">
      <c r="A36" s="20" t="s">
        <v>44</v>
      </c>
      <c r="B36" s="9">
        <v>1145</v>
      </c>
      <c r="C36" s="9">
        <v>0</v>
      </c>
      <c r="D36" s="9">
        <v>0</v>
      </c>
      <c r="E36" s="9">
        <v>212</v>
      </c>
      <c r="F36" s="9">
        <v>34</v>
      </c>
      <c r="G36" s="9">
        <v>31</v>
      </c>
      <c r="H36" s="9">
        <v>77</v>
      </c>
      <c r="I36" s="9">
        <v>10</v>
      </c>
      <c r="J36" s="9">
        <v>0</v>
      </c>
      <c r="K36" s="9">
        <v>2</v>
      </c>
      <c r="L36" s="10">
        <f t="shared" si="0"/>
        <v>1511</v>
      </c>
    </row>
    <row r="37" spans="1:12" ht="12.75">
      <c r="A37" s="20" t="s">
        <v>45</v>
      </c>
      <c r="B37" s="9">
        <v>1092</v>
      </c>
      <c r="C37" s="9">
        <v>1</v>
      </c>
      <c r="D37" s="9">
        <v>0</v>
      </c>
      <c r="E37" s="9">
        <v>213</v>
      </c>
      <c r="F37" s="9">
        <v>34</v>
      </c>
      <c r="G37" s="9">
        <v>42</v>
      </c>
      <c r="H37" s="9">
        <v>76</v>
      </c>
      <c r="I37" s="9">
        <v>19</v>
      </c>
      <c r="J37" s="9">
        <v>5</v>
      </c>
      <c r="K37" s="9">
        <v>4</v>
      </c>
      <c r="L37" s="10">
        <f t="shared" si="0"/>
        <v>1486</v>
      </c>
    </row>
    <row r="38" spans="1:12" ht="12.75">
      <c r="A38" s="20" t="s">
        <v>46</v>
      </c>
      <c r="B38" s="9">
        <v>1482</v>
      </c>
      <c r="C38" s="9">
        <v>3</v>
      </c>
      <c r="D38" s="9">
        <v>1</v>
      </c>
      <c r="E38" s="9">
        <v>235</v>
      </c>
      <c r="F38" s="9">
        <v>36</v>
      </c>
      <c r="G38" s="9">
        <v>29</v>
      </c>
      <c r="H38" s="9">
        <v>81</v>
      </c>
      <c r="I38" s="9">
        <v>18</v>
      </c>
      <c r="J38" s="9">
        <v>2</v>
      </c>
      <c r="K38" s="9">
        <v>9</v>
      </c>
      <c r="L38" s="10">
        <f t="shared" si="0"/>
        <v>1896</v>
      </c>
    </row>
    <row r="39" spans="1:12" ht="12.75">
      <c r="A39" s="20" t="s">
        <v>47</v>
      </c>
      <c r="B39" s="9">
        <v>2346</v>
      </c>
      <c r="C39" s="9">
        <v>3</v>
      </c>
      <c r="D39" s="9">
        <v>1</v>
      </c>
      <c r="E39" s="9">
        <v>147</v>
      </c>
      <c r="F39" s="9">
        <v>15</v>
      </c>
      <c r="G39" s="9">
        <v>5</v>
      </c>
      <c r="H39" s="9">
        <v>84</v>
      </c>
      <c r="I39" s="9">
        <v>16</v>
      </c>
      <c r="J39" s="9">
        <v>2</v>
      </c>
      <c r="K39" s="9">
        <v>30</v>
      </c>
      <c r="L39" s="10">
        <f t="shared" si="0"/>
        <v>2649</v>
      </c>
    </row>
    <row r="40" spans="1:12" ht="12.75">
      <c r="A40" s="20" t="s">
        <v>48</v>
      </c>
      <c r="B40" s="9">
        <v>1809</v>
      </c>
      <c r="C40" s="9">
        <v>2</v>
      </c>
      <c r="D40" s="9">
        <v>0</v>
      </c>
      <c r="E40" s="9">
        <v>36</v>
      </c>
      <c r="F40" s="9">
        <v>3</v>
      </c>
      <c r="G40" s="9">
        <v>0</v>
      </c>
      <c r="H40" s="9">
        <v>56</v>
      </c>
      <c r="I40" s="9">
        <v>0</v>
      </c>
      <c r="J40" s="9">
        <v>0</v>
      </c>
      <c r="K40" s="9">
        <v>18</v>
      </c>
      <c r="L40" s="10">
        <f t="shared" si="0"/>
        <v>1924</v>
      </c>
    </row>
    <row r="41" spans="1:12" ht="12.75">
      <c r="A41" s="20" t="s">
        <v>49</v>
      </c>
      <c r="B41" s="9">
        <v>2268</v>
      </c>
      <c r="C41" s="9">
        <v>3</v>
      </c>
      <c r="D41" s="9">
        <v>0</v>
      </c>
      <c r="E41" s="9">
        <v>72</v>
      </c>
      <c r="F41" s="9">
        <v>1</v>
      </c>
      <c r="G41" s="9">
        <v>1</v>
      </c>
      <c r="H41" s="9">
        <v>69</v>
      </c>
      <c r="I41" s="9">
        <v>2</v>
      </c>
      <c r="J41" s="9">
        <v>0</v>
      </c>
      <c r="K41" s="9">
        <v>10</v>
      </c>
      <c r="L41" s="10">
        <f t="shared" si="0"/>
        <v>2426</v>
      </c>
    </row>
    <row r="42" spans="1:12" ht="12.75">
      <c r="A42" s="20" t="s">
        <v>50</v>
      </c>
      <c r="B42" s="9">
        <v>1154</v>
      </c>
      <c r="C42" s="9">
        <v>8</v>
      </c>
      <c r="D42" s="9">
        <v>0</v>
      </c>
      <c r="E42" s="9">
        <v>166</v>
      </c>
      <c r="F42" s="9">
        <v>22</v>
      </c>
      <c r="G42" s="9">
        <v>38</v>
      </c>
      <c r="H42" s="9">
        <v>82</v>
      </c>
      <c r="I42" s="9">
        <v>27</v>
      </c>
      <c r="J42" s="9">
        <v>6</v>
      </c>
      <c r="K42" s="9">
        <v>3</v>
      </c>
      <c r="L42" s="10">
        <f t="shared" si="0"/>
        <v>1506</v>
      </c>
    </row>
    <row r="43" spans="1:12" ht="12.75">
      <c r="A43" s="20" t="s">
        <v>51</v>
      </c>
      <c r="B43" s="9">
        <v>990</v>
      </c>
      <c r="C43" s="9">
        <v>0</v>
      </c>
      <c r="D43" s="9">
        <v>0</v>
      </c>
      <c r="E43" s="9">
        <v>232</v>
      </c>
      <c r="F43" s="9">
        <v>28</v>
      </c>
      <c r="G43" s="9">
        <v>25</v>
      </c>
      <c r="H43" s="9">
        <v>84</v>
      </c>
      <c r="I43" s="9">
        <v>19</v>
      </c>
      <c r="J43" s="9">
        <v>2</v>
      </c>
      <c r="K43" s="9">
        <v>3</v>
      </c>
      <c r="L43" s="10">
        <f t="shared" si="0"/>
        <v>1383</v>
      </c>
    </row>
    <row r="44" spans="1:12" ht="12.75">
      <c r="A44" s="20" t="s">
        <v>52</v>
      </c>
      <c r="B44" s="9">
        <v>1108</v>
      </c>
      <c r="C44" s="9">
        <v>3</v>
      </c>
      <c r="D44" s="9">
        <v>0</v>
      </c>
      <c r="E44" s="9">
        <v>217</v>
      </c>
      <c r="F44" s="9">
        <v>26</v>
      </c>
      <c r="G44" s="9">
        <v>17</v>
      </c>
      <c r="H44" s="9">
        <v>77</v>
      </c>
      <c r="I44" s="9">
        <v>9</v>
      </c>
      <c r="J44" s="9">
        <v>1</v>
      </c>
      <c r="K44" s="9">
        <v>1</v>
      </c>
      <c r="L44" s="10">
        <f t="shared" si="0"/>
        <v>1459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43647</v>
      </c>
      <c r="C46" s="11">
        <f t="shared" si="1"/>
        <v>87</v>
      </c>
      <c r="D46" s="11">
        <f t="shared" si="1"/>
        <v>7</v>
      </c>
      <c r="E46" s="11">
        <f t="shared" si="1"/>
        <v>5389</v>
      </c>
      <c r="F46" s="11">
        <f t="shared" si="1"/>
        <v>623</v>
      </c>
      <c r="G46" s="11">
        <f t="shared" si="1"/>
        <v>713</v>
      </c>
      <c r="H46" s="11">
        <f t="shared" si="1"/>
        <v>2339</v>
      </c>
      <c r="I46" s="11">
        <f t="shared" si="1"/>
        <v>434</v>
      </c>
      <c r="J46" s="11">
        <f t="shared" si="1"/>
        <v>74</v>
      </c>
      <c r="K46" s="11">
        <f>SUM(K15:K45)</f>
        <v>302</v>
      </c>
      <c r="L46" s="12">
        <f>SUM(L15:L45)</f>
        <v>53615</v>
      </c>
    </row>
    <row r="47" spans="1:12" ht="13.5" thickBot="1">
      <c r="A47" s="22" t="s">
        <v>54</v>
      </c>
      <c r="B47" s="13">
        <f aca="true" t="shared" si="2" ref="B47:K47">(B46/$M13)</f>
        <v>1454.9</v>
      </c>
      <c r="C47" s="13">
        <f t="shared" si="2"/>
        <v>2.9</v>
      </c>
      <c r="D47" s="13">
        <f t="shared" si="2"/>
        <v>0.23333333333333334</v>
      </c>
      <c r="E47" s="13">
        <f t="shared" si="2"/>
        <v>179.63333333333333</v>
      </c>
      <c r="F47" s="13">
        <f t="shared" si="2"/>
        <v>20.766666666666666</v>
      </c>
      <c r="G47" s="13">
        <f t="shared" si="2"/>
        <v>23.766666666666666</v>
      </c>
      <c r="H47" s="13">
        <f t="shared" si="2"/>
        <v>77.96666666666667</v>
      </c>
      <c r="I47" s="13">
        <f t="shared" si="2"/>
        <v>14.466666666666667</v>
      </c>
      <c r="J47" s="13">
        <f t="shared" si="2"/>
        <v>2.466666666666667</v>
      </c>
      <c r="K47" s="13">
        <f t="shared" si="2"/>
        <v>10.066666666666666</v>
      </c>
      <c r="L47" s="14">
        <f>SUM(B47:K47)</f>
        <v>1787.166666666667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1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0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0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A8" sqref="A8:B8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2016</v>
      </c>
    </row>
    <row r="7" spans="1:2" ht="10.5" customHeight="1">
      <c r="A7" s="47"/>
      <c r="B7" s="47"/>
    </row>
    <row r="8" spans="1:2" ht="9.75" customHeight="1">
      <c r="A8" s="47"/>
      <c r="B8" s="47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444</v>
      </c>
      <c r="C15" s="9">
        <v>2</v>
      </c>
      <c r="D15" s="9">
        <v>0</v>
      </c>
      <c r="E15" s="9">
        <v>47</v>
      </c>
      <c r="F15" s="9">
        <v>14</v>
      </c>
      <c r="G15" s="9">
        <v>3</v>
      </c>
      <c r="H15" s="9">
        <v>24</v>
      </c>
      <c r="I15" s="9">
        <v>79</v>
      </c>
      <c r="J15" s="9">
        <v>20</v>
      </c>
      <c r="K15" s="9">
        <v>0</v>
      </c>
      <c r="L15" s="10">
        <f aca="true" t="shared" si="0" ref="L15:L45">SUM(B15:K15)</f>
        <v>633</v>
      </c>
      <c r="M15" s="23" t="s">
        <v>59</v>
      </c>
    </row>
    <row r="16" spans="1:13" ht="12.75">
      <c r="A16" s="20" t="s">
        <v>24</v>
      </c>
      <c r="B16" s="9">
        <v>588</v>
      </c>
      <c r="C16" s="9">
        <v>1</v>
      </c>
      <c r="D16" s="9">
        <v>0</v>
      </c>
      <c r="E16" s="9">
        <v>48</v>
      </c>
      <c r="F16" s="9">
        <v>27</v>
      </c>
      <c r="G16" s="9">
        <v>9</v>
      </c>
      <c r="H16" s="9">
        <v>37</v>
      </c>
      <c r="I16" s="9">
        <v>46</v>
      </c>
      <c r="J16" s="9">
        <v>15</v>
      </c>
      <c r="K16" s="9">
        <v>0</v>
      </c>
      <c r="L16" s="10">
        <f t="shared" si="0"/>
        <v>771</v>
      </c>
      <c r="M16" s="28"/>
    </row>
    <row r="17" spans="1:13" ht="12.75">
      <c r="A17" s="20" t="s">
        <v>25</v>
      </c>
      <c r="B17" s="9">
        <v>765</v>
      </c>
      <c r="C17" s="9">
        <v>4</v>
      </c>
      <c r="D17" s="9">
        <v>0</v>
      </c>
      <c r="E17" s="9">
        <v>55</v>
      </c>
      <c r="F17" s="9">
        <v>14</v>
      </c>
      <c r="G17" s="9">
        <v>5</v>
      </c>
      <c r="H17" s="9">
        <v>38</v>
      </c>
      <c r="I17" s="9">
        <v>53</v>
      </c>
      <c r="J17" s="9">
        <v>18</v>
      </c>
      <c r="K17" s="9">
        <v>8</v>
      </c>
      <c r="L17" s="10">
        <f t="shared" si="0"/>
        <v>960</v>
      </c>
      <c r="M17" s="28"/>
    </row>
    <row r="18" spans="1:13" ht="12.75">
      <c r="A18" s="20" t="s">
        <v>26</v>
      </c>
      <c r="B18" s="9">
        <v>646</v>
      </c>
      <c r="C18" s="9">
        <v>10</v>
      </c>
      <c r="D18" s="9">
        <v>0</v>
      </c>
      <c r="E18" s="9">
        <v>38</v>
      </c>
      <c r="F18" s="9">
        <v>16</v>
      </c>
      <c r="G18" s="9">
        <v>0</v>
      </c>
      <c r="H18" s="9">
        <v>26</v>
      </c>
      <c r="I18" s="9">
        <v>25</v>
      </c>
      <c r="J18" s="9">
        <v>20</v>
      </c>
      <c r="K18" s="9">
        <v>0</v>
      </c>
      <c r="L18" s="10">
        <f t="shared" si="0"/>
        <v>781</v>
      </c>
      <c r="M18" s="28"/>
    </row>
    <row r="19" spans="1:13" ht="12.75">
      <c r="A19" s="20" t="s">
        <v>27</v>
      </c>
      <c r="B19" s="9">
        <v>774</v>
      </c>
      <c r="C19" s="9">
        <v>11</v>
      </c>
      <c r="D19" s="9">
        <v>0</v>
      </c>
      <c r="E19" s="9">
        <v>17</v>
      </c>
      <c r="F19" s="9">
        <v>9</v>
      </c>
      <c r="G19" s="9">
        <v>0</v>
      </c>
      <c r="H19" s="9">
        <v>20</v>
      </c>
      <c r="I19" s="9">
        <v>38</v>
      </c>
      <c r="J19" s="9">
        <v>8</v>
      </c>
      <c r="K19" s="9">
        <v>0</v>
      </c>
      <c r="L19" s="10">
        <f t="shared" si="0"/>
        <v>877</v>
      </c>
      <c r="M19" s="28"/>
    </row>
    <row r="20" spans="1:13" ht="12.75">
      <c r="A20" s="20" t="s">
        <v>28</v>
      </c>
      <c r="B20" s="9">
        <v>498</v>
      </c>
      <c r="C20" s="9">
        <v>1</v>
      </c>
      <c r="D20" s="9">
        <v>0</v>
      </c>
      <c r="E20" s="9">
        <v>44</v>
      </c>
      <c r="F20" s="9">
        <v>9</v>
      </c>
      <c r="G20" s="9">
        <v>7</v>
      </c>
      <c r="H20" s="9">
        <v>27</v>
      </c>
      <c r="I20" s="9">
        <v>41</v>
      </c>
      <c r="J20" s="9">
        <v>9</v>
      </c>
      <c r="K20" s="9">
        <v>1</v>
      </c>
      <c r="L20" s="10">
        <f t="shared" si="0"/>
        <v>637</v>
      </c>
      <c r="M20" s="28"/>
    </row>
    <row r="21" spans="1:13" ht="12.75">
      <c r="A21" s="20" t="s">
        <v>29</v>
      </c>
      <c r="B21" s="9">
        <v>490</v>
      </c>
      <c r="C21" s="9">
        <v>1</v>
      </c>
      <c r="D21" s="9">
        <v>0</v>
      </c>
      <c r="E21" s="9">
        <v>33</v>
      </c>
      <c r="F21" s="9">
        <v>26</v>
      </c>
      <c r="G21" s="9">
        <v>19</v>
      </c>
      <c r="H21" s="9">
        <v>25</v>
      </c>
      <c r="I21" s="9">
        <v>62</v>
      </c>
      <c r="J21" s="9">
        <v>21</v>
      </c>
      <c r="K21" s="9">
        <v>1</v>
      </c>
      <c r="L21" s="10">
        <f t="shared" si="0"/>
        <v>678</v>
      </c>
      <c r="M21" s="28"/>
    </row>
    <row r="22" spans="1:13" ht="12.75">
      <c r="A22" s="20" t="s">
        <v>30</v>
      </c>
      <c r="B22" s="9">
        <v>518</v>
      </c>
      <c r="C22" s="9">
        <v>0</v>
      </c>
      <c r="D22" s="9">
        <v>0</v>
      </c>
      <c r="E22" s="9">
        <v>51</v>
      </c>
      <c r="F22" s="9">
        <v>12</v>
      </c>
      <c r="G22" s="9">
        <v>20</v>
      </c>
      <c r="H22" s="9">
        <v>27</v>
      </c>
      <c r="I22" s="9">
        <v>85</v>
      </c>
      <c r="J22" s="9">
        <v>11</v>
      </c>
      <c r="K22" s="9">
        <v>1</v>
      </c>
      <c r="L22" s="10">
        <f t="shared" si="0"/>
        <v>725</v>
      </c>
      <c r="M22" s="28"/>
    </row>
    <row r="23" spans="1:13" ht="12.75">
      <c r="A23" s="20" t="s">
        <v>31</v>
      </c>
      <c r="B23" s="9">
        <v>570</v>
      </c>
      <c r="C23" s="9">
        <v>2</v>
      </c>
      <c r="D23" s="9">
        <v>0</v>
      </c>
      <c r="E23" s="9">
        <v>65</v>
      </c>
      <c r="F23" s="9">
        <v>16</v>
      </c>
      <c r="G23" s="9">
        <v>18</v>
      </c>
      <c r="H23" s="9">
        <v>24</v>
      </c>
      <c r="I23" s="9">
        <v>104</v>
      </c>
      <c r="J23" s="9">
        <v>21</v>
      </c>
      <c r="K23" s="9">
        <v>0</v>
      </c>
      <c r="L23" s="10">
        <f t="shared" si="0"/>
        <v>820</v>
      </c>
      <c r="M23" s="28"/>
    </row>
    <row r="24" spans="1:13" ht="12.75">
      <c r="A24" s="20" t="s">
        <v>32</v>
      </c>
      <c r="B24" s="9">
        <v>774</v>
      </c>
      <c r="C24" s="9">
        <v>1</v>
      </c>
      <c r="D24" s="9">
        <v>0</v>
      </c>
      <c r="E24" s="9">
        <v>52</v>
      </c>
      <c r="F24" s="9">
        <v>10</v>
      </c>
      <c r="G24" s="9">
        <v>12</v>
      </c>
      <c r="H24" s="9">
        <v>30</v>
      </c>
      <c r="I24" s="9">
        <v>94</v>
      </c>
      <c r="J24" s="9">
        <v>29</v>
      </c>
      <c r="K24" s="9">
        <v>1</v>
      </c>
      <c r="L24" s="10">
        <f t="shared" si="0"/>
        <v>1003</v>
      </c>
      <c r="M24" s="28"/>
    </row>
    <row r="25" spans="1:13" ht="12.75">
      <c r="A25" s="20" t="s">
        <v>33</v>
      </c>
      <c r="B25" s="9">
        <v>685</v>
      </c>
      <c r="C25" s="9">
        <v>5</v>
      </c>
      <c r="D25" s="9">
        <v>0</v>
      </c>
      <c r="E25" s="9">
        <v>31</v>
      </c>
      <c r="F25" s="9">
        <v>10</v>
      </c>
      <c r="G25" s="9">
        <v>2</v>
      </c>
      <c r="H25" s="9">
        <v>25</v>
      </c>
      <c r="I25" s="9">
        <v>102</v>
      </c>
      <c r="J25" s="9">
        <v>35</v>
      </c>
      <c r="K25" s="9">
        <v>3</v>
      </c>
      <c r="L25" s="10">
        <f t="shared" si="0"/>
        <v>898</v>
      </c>
      <c r="M25" s="28"/>
    </row>
    <row r="26" spans="1:13" ht="12.75">
      <c r="A26" s="20" t="s">
        <v>34</v>
      </c>
      <c r="B26" s="9">
        <v>769</v>
      </c>
      <c r="C26" s="9">
        <v>5</v>
      </c>
      <c r="D26" s="9">
        <v>1</v>
      </c>
      <c r="E26" s="9">
        <v>17</v>
      </c>
      <c r="F26" s="9">
        <v>11</v>
      </c>
      <c r="G26" s="9">
        <v>4</v>
      </c>
      <c r="H26" s="9">
        <v>21</v>
      </c>
      <c r="I26" s="9">
        <v>122</v>
      </c>
      <c r="J26" s="9">
        <v>21</v>
      </c>
      <c r="K26" s="9">
        <v>2</v>
      </c>
      <c r="L26" s="10">
        <f t="shared" si="0"/>
        <v>973</v>
      </c>
      <c r="M26" s="28"/>
    </row>
    <row r="27" spans="1:13" ht="12.75">
      <c r="A27" s="20" t="s">
        <v>35</v>
      </c>
      <c r="B27" s="9">
        <v>522</v>
      </c>
      <c r="C27" s="9">
        <v>1</v>
      </c>
      <c r="D27" s="9">
        <v>0</v>
      </c>
      <c r="E27" s="9">
        <v>40</v>
      </c>
      <c r="F27" s="9">
        <v>15</v>
      </c>
      <c r="G27" s="9">
        <v>14</v>
      </c>
      <c r="H27" s="9">
        <v>27</v>
      </c>
      <c r="I27" s="9">
        <v>43</v>
      </c>
      <c r="J27" s="9">
        <v>10</v>
      </c>
      <c r="K27" s="9">
        <v>0</v>
      </c>
      <c r="L27" s="10">
        <f t="shared" si="0"/>
        <v>672</v>
      </c>
      <c r="M27" s="28"/>
    </row>
    <row r="28" spans="1:12" ht="12.75">
      <c r="A28" s="20">
        <v>14</v>
      </c>
      <c r="B28" s="9">
        <v>451</v>
      </c>
      <c r="C28" s="9">
        <v>3</v>
      </c>
      <c r="D28" s="9">
        <v>1</v>
      </c>
      <c r="E28" s="9">
        <v>52</v>
      </c>
      <c r="F28" s="9">
        <v>12</v>
      </c>
      <c r="G28" s="9">
        <v>8</v>
      </c>
      <c r="H28" s="9">
        <v>29</v>
      </c>
      <c r="I28" s="9">
        <v>123</v>
      </c>
      <c r="J28" s="9">
        <v>31</v>
      </c>
      <c r="K28" s="9">
        <v>0</v>
      </c>
      <c r="L28" s="10">
        <f t="shared" si="0"/>
        <v>710</v>
      </c>
    </row>
    <row r="29" spans="1:12" ht="12.75">
      <c r="A29" s="20" t="s">
        <v>37</v>
      </c>
      <c r="B29" s="9">
        <v>534</v>
      </c>
      <c r="C29" s="9">
        <v>1</v>
      </c>
      <c r="D29" s="9">
        <v>1</v>
      </c>
      <c r="E29" s="9">
        <v>34</v>
      </c>
      <c r="F29" s="9">
        <v>13</v>
      </c>
      <c r="G29" s="9">
        <v>25</v>
      </c>
      <c r="H29" s="9">
        <v>24</v>
      </c>
      <c r="I29" s="9">
        <v>145</v>
      </c>
      <c r="J29" s="9">
        <v>26</v>
      </c>
      <c r="K29" s="9">
        <v>0</v>
      </c>
      <c r="L29" s="10">
        <f t="shared" si="0"/>
        <v>803</v>
      </c>
    </row>
    <row r="30" spans="1:12" ht="12.75">
      <c r="A30" s="20" t="s">
        <v>38</v>
      </c>
      <c r="B30" s="9">
        <v>728</v>
      </c>
      <c r="C30" s="9">
        <v>4</v>
      </c>
      <c r="D30" s="9">
        <v>0</v>
      </c>
      <c r="E30" s="9">
        <v>48</v>
      </c>
      <c r="F30" s="9">
        <v>18</v>
      </c>
      <c r="G30" s="9">
        <v>22</v>
      </c>
      <c r="H30" s="9">
        <v>26</v>
      </c>
      <c r="I30" s="9">
        <v>103</v>
      </c>
      <c r="J30" s="9">
        <v>37</v>
      </c>
      <c r="K30" s="9">
        <v>2</v>
      </c>
      <c r="L30" s="10">
        <f t="shared" si="0"/>
        <v>988</v>
      </c>
    </row>
    <row r="31" spans="1:12" ht="12.75">
      <c r="A31" s="20" t="s">
        <v>39</v>
      </c>
      <c r="B31" s="9">
        <v>1017</v>
      </c>
      <c r="C31" s="9">
        <v>3</v>
      </c>
      <c r="D31" s="9">
        <v>2</v>
      </c>
      <c r="E31" s="9">
        <v>51</v>
      </c>
      <c r="F31" s="9">
        <v>29</v>
      </c>
      <c r="G31" s="9">
        <v>36</v>
      </c>
      <c r="H31" s="9">
        <v>28</v>
      </c>
      <c r="I31" s="9">
        <v>79</v>
      </c>
      <c r="J31" s="9">
        <v>25</v>
      </c>
      <c r="K31" s="9">
        <v>0</v>
      </c>
      <c r="L31" s="10">
        <f t="shared" si="0"/>
        <v>1270</v>
      </c>
    </row>
    <row r="32" spans="1:12" ht="12.75">
      <c r="A32" s="20" t="s">
        <v>40</v>
      </c>
      <c r="B32" s="9">
        <v>632</v>
      </c>
      <c r="C32" s="9">
        <v>7</v>
      </c>
      <c r="D32" s="9">
        <v>0</v>
      </c>
      <c r="E32" s="9">
        <v>29</v>
      </c>
      <c r="F32" s="9">
        <v>10</v>
      </c>
      <c r="G32" s="9">
        <v>20</v>
      </c>
      <c r="H32" s="9">
        <v>26</v>
      </c>
      <c r="I32" s="9">
        <v>39</v>
      </c>
      <c r="J32" s="9">
        <v>21</v>
      </c>
      <c r="K32" s="9">
        <v>0</v>
      </c>
      <c r="L32" s="10">
        <f t="shared" si="0"/>
        <v>784</v>
      </c>
    </row>
    <row r="33" spans="1:12" ht="12.75">
      <c r="A33" s="20" t="s">
        <v>41</v>
      </c>
      <c r="B33" s="9">
        <v>808</v>
      </c>
      <c r="C33" s="9">
        <v>2</v>
      </c>
      <c r="D33" s="9">
        <v>0</v>
      </c>
      <c r="E33" s="9">
        <v>14</v>
      </c>
      <c r="F33" s="9">
        <v>9</v>
      </c>
      <c r="G33" s="9">
        <v>3</v>
      </c>
      <c r="H33" s="9">
        <v>20</v>
      </c>
      <c r="I33" s="9">
        <v>29</v>
      </c>
      <c r="J33" s="9">
        <v>13</v>
      </c>
      <c r="K33" s="9">
        <v>0</v>
      </c>
      <c r="L33" s="10">
        <f t="shared" si="0"/>
        <v>898</v>
      </c>
    </row>
    <row r="34" spans="1:12" ht="12.75">
      <c r="A34" s="20" t="s">
        <v>42</v>
      </c>
      <c r="B34" s="9">
        <v>715</v>
      </c>
      <c r="C34" s="9">
        <v>2</v>
      </c>
      <c r="D34" s="9">
        <v>0</v>
      </c>
      <c r="E34" s="9">
        <v>36</v>
      </c>
      <c r="F34" s="9">
        <v>12</v>
      </c>
      <c r="G34" s="9">
        <v>17</v>
      </c>
      <c r="H34" s="9">
        <v>28</v>
      </c>
      <c r="I34" s="9">
        <v>40</v>
      </c>
      <c r="J34" s="9">
        <v>2</v>
      </c>
      <c r="K34" s="9">
        <v>2</v>
      </c>
      <c r="L34" s="10">
        <f t="shared" si="0"/>
        <v>854</v>
      </c>
    </row>
    <row r="35" spans="1:12" ht="12.75">
      <c r="A35" s="20" t="s">
        <v>43</v>
      </c>
      <c r="B35" s="9">
        <v>504</v>
      </c>
      <c r="C35" s="9">
        <v>1</v>
      </c>
      <c r="D35" s="9">
        <v>2</v>
      </c>
      <c r="E35" s="9">
        <v>45</v>
      </c>
      <c r="F35" s="9">
        <v>12</v>
      </c>
      <c r="G35" s="9">
        <v>5</v>
      </c>
      <c r="H35" s="9">
        <v>24</v>
      </c>
      <c r="I35" s="9">
        <v>43</v>
      </c>
      <c r="J35" s="9">
        <v>27</v>
      </c>
      <c r="K35" s="9">
        <v>0</v>
      </c>
      <c r="L35" s="10">
        <f t="shared" si="0"/>
        <v>663</v>
      </c>
    </row>
    <row r="36" spans="1:12" ht="12.75">
      <c r="A36" s="20" t="s">
        <v>44</v>
      </c>
      <c r="B36" s="9">
        <v>458</v>
      </c>
      <c r="C36" s="9">
        <v>2</v>
      </c>
      <c r="D36" s="9">
        <v>0</v>
      </c>
      <c r="E36" s="9">
        <v>45</v>
      </c>
      <c r="F36" s="9">
        <v>18</v>
      </c>
      <c r="G36" s="9">
        <v>9</v>
      </c>
      <c r="H36" s="9">
        <v>24</v>
      </c>
      <c r="I36" s="9">
        <v>40</v>
      </c>
      <c r="J36" s="9">
        <v>10</v>
      </c>
      <c r="K36" s="9">
        <v>1</v>
      </c>
      <c r="L36" s="10">
        <f t="shared" si="0"/>
        <v>607</v>
      </c>
    </row>
    <row r="37" spans="1:12" ht="12.75">
      <c r="A37" s="20" t="s">
        <v>45</v>
      </c>
      <c r="B37" s="9">
        <v>486</v>
      </c>
      <c r="C37" s="9">
        <v>2</v>
      </c>
      <c r="D37" s="9">
        <v>0</v>
      </c>
      <c r="E37" s="9">
        <v>39</v>
      </c>
      <c r="F37" s="9">
        <v>25</v>
      </c>
      <c r="G37" s="9">
        <v>6</v>
      </c>
      <c r="H37" s="9">
        <v>26</v>
      </c>
      <c r="I37" s="9">
        <v>64</v>
      </c>
      <c r="J37" s="9">
        <v>22</v>
      </c>
      <c r="K37" s="9">
        <v>0</v>
      </c>
      <c r="L37" s="10">
        <f t="shared" si="0"/>
        <v>670</v>
      </c>
    </row>
    <row r="38" spans="1:12" ht="12.75">
      <c r="A38" s="20" t="s">
        <v>46</v>
      </c>
      <c r="B38" s="9">
        <v>699</v>
      </c>
      <c r="C38" s="9">
        <v>4</v>
      </c>
      <c r="D38" s="9">
        <v>0</v>
      </c>
      <c r="E38" s="9">
        <v>44</v>
      </c>
      <c r="F38" s="9">
        <v>11</v>
      </c>
      <c r="G38" s="9">
        <v>5</v>
      </c>
      <c r="H38" s="9">
        <v>28</v>
      </c>
      <c r="I38" s="9">
        <v>34</v>
      </c>
      <c r="J38" s="9">
        <v>23</v>
      </c>
      <c r="K38" s="9">
        <v>3</v>
      </c>
      <c r="L38" s="10">
        <f t="shared" si="0"/>
        <v>851</v>
      </c>
    </row>
    <row r="39" spans="1:12" ht="12.75">
      <c r="A39" s="20" t="s">
        <v>47</v>
      </c>
      <c r="B39" s="9">
        <v>836</v>
      </c>
      <c r="C39" s="9">
        <v>3</v>
      </c>
      <c r="D39" s="9">
        <v>0</v>
      </c>
      <c r="E39" s="9">
        <v>42</v>
      </c>
      <c r="F39" s="9">
        <v>27</v>
      </c>
      <c r="G39" s="9">
        <v>1</v>
      </c>
      <c r="H39" s="9">
        <v>20</v>
      </c>
      <c r="I39" s="9">
        <v>31</v>
      </c>
      <c r="J39" s="9">
        <v>19</v>
      </c>
      <c r="K39" s="9">
        <v>0</v>
      </c>
      <c r="L39" s="10">
        <f t="shared" si="0"/>
        <v>979</v>
      </c>
    </row>
    <row r="40" spans="1:12" ht="12.75">
      <c r="A40" s="20" t="s">
        <v>48</v>
      </c>
      <c r="B40" s="9">
        <v>823</v>
      </c>
      <c r="C40" s="9">
        <v>1</v>
      </c>
      <c r="D40" s="9">
        <v>0</v>
      </c>
      <c r="E40" s="9">
        <v>7</v>
      </c>
      <c r="F40" s="9">
        <v>6</v>
      </c>
      <c r="G40" s="9">
        <v>0</v>
      </c>
      <c r="H40" s="9">
        <v>15</v>
      </c>
      <c r="I40" s="9">
        <v>32</v>
      </c>
      <c r="J40" s="9">
        <v>5</v>
      </c>
      <c r="K40" s="9">
        <v>4</v>
      </c>
      <c r="L40" s="10">
        <f t="shared" si="0"/>
        <v>893</v>
      </c>
    </row>
    <row r="41" spans="1:12" ht="12.75">
      <c r="A41" s="20" t="s">
        <v>49</v>
      </c>
      <c r="B41" s="9">
        <v>770</v>
      </c>
      <c r="C41" s="9">
        <v>2</v>
      </c>
      <c r="D41" s="9">
        <v>0</v>
      </c>
      <c r="E41" s="9">
        <v>20</v>
      </c>
      <c r="F41" s="9">
        <v>10</v>
      </c>
      <c r="G41" s="9">
        <v>9</v>
      </c>
      <c r="H41" s="9">
        <v>20</v>
      </c>
      <c r="I41" s="9">
        <v>25</v>
      </c>
      <c r="J41" s="9">
        <v>4</v>
      </c>
      <c r="K41" s="9">
        <v>3</v>
      </c>
      <c r="L41" s="10">
        <f t="shared" si="0"/>
        <v>863</v>
      </c>
    </row>
    <row r="42" spans="1:12" ht="12.75">
      <c r="A42" s="20" t="s">
        <v>50</v>
      </c>
      <c r="B42" s="9">
        <v>485</v>
      </c>
      <c r="C42" s="9">
        <v>4</v>
      </c>
      <c r="D42" s="9">
        <v>0</v>
      </c>
      <c r="E42" s="9">
        <v>39</v>
      </c>
      <c r="F42" s="9">
        <v>12</v>
      </c>
      <c r="G42" s="9">
        <v>12</v>
      </c>
      <c r="H42" s="9">
        <v>32</v>
      </c>
      <c r="I42" s="9">
        <v>32</v>
      </c>
      <c r="J42" s="9">
        <v>5</v>
      </c>
      <c r="K42" s="9">
        <v>0</v>
      </c>
      <c r="L42" s="10">
        <f t="shared" si="0"/>
        <v>621</v>
      </c>
    </row>
    <row r="43" spans="1:12" ht="12.75">
      <c r="A43" s="20" t="s">
        <v>51</v>
      </c>
      <c r="B43" s="9">
        <v>454</v>
      </c>
      <c r="C43" s="9">
        <v>5</v>
      </c>
      <c r="D43" s="9">
        <v>0</v>
      </c>
      <c r="E43" s="9">
        <v>30</v>
      </c>
      <c r="F43" s="9">
        <v>13</v>
      </c>
      <c r="G43" s="9">
        <v>20</v>
      </c>
      <c r="H43" s="9">
        <v>21</v>
      </c>
      <c r="I43" s="9">
        <v>27</v>
      </c>
      <c r="J43" s="9">
        <v>25</v>
      </c>
      <c r="K43" s="9">
        <v>1</v>
      </c>
      <c r="L43" s="10">
        <f t="shared" si="0"/>
        <v>596</v>
      </c>
    </row>
    <row r="44" spans="1:12" ht="12.75">
      <c r="A44" s="20" t="s">
        <v>52</v>
      </c>
      <c r="B44" s="9">
        <v>489</v>
      </c>
      <c r="C44" s="9">
        <v>4</v>
      </c>
      <c r="D44" s="9">
        <v>1</v>
      </c>
      <c r="E44" s="9">
        <v>42</v>
      </c>
      <c r="F44" s="9">
        <v>16</v>
      </c>
      <c r="G44" s="9">
        <v>8</v>
      </c>
      <c r="H44" s="9">
        <v>25</v>
      </c>
      <c r="I44" s="9">
        <v>31</v>
      </c>
      <c r="J44" s="9">
        <v>18</v>
      </c>
      <c r="K44" s="9">
        <v>0</v>
      </c>
      <c r="L44" s="10">
        <f t="shared" si="0"/>
        <v>634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18932</v>
      </c>
      <c r="C46" s="11">
        <f t="shared" si="1"/>
        <v>94</v>
      </c>
      <c r="D46" s="11">
        <f t="shared" si="1"/>
        <v>8</v>
      </c>
      <c r="E46" s="11">
        <f t="shared" si="1"/>
        <v>1155</v>
      </c>
      <c r="F46" s="11">
        <f t="shared" si="1"/>
        <v>442</v>
      </c>
      <c r="G46" s="11">
        <f t="shared" si="1"/>
        <v>319</v>
      </c>
      <c r="H46" s="11">
        <f t="shared" si="1"/>
        <v>767</v>
      </c>
      <c r="I46" s="11">
        <f t="shared" si="1"/>
        <v>1811</v>
      </c>
      <c r="J46" s="11">
        <f t="shared" si="1"/>
        <v>551</v>
      </c>
      <c r="K46" s="11">
        <f t="shared" si="1"/>
        <v>33</v>
      </c>
      <c r="L46" s="12">
        <f t="shared" si="1"/>
        <v>24112</v>
      </c>
    </row>
    <row r="47" spans="1:12" ht="13.5" thickBot="1">
      <c r="A47" s="22" t="s">
        <v>54</v>
      </c>
      <c r="B47" s="13">
        <f aca="true" t="shared" si="2" ref="B47:L47">(B46/$M13)</f>
        <v>631.0666666666667</v>
      </c>
      <c r="C47" s="13">
        <f t="shared" si="2"/>
        <v>3.1333333333333333</v>
      </c>
      <c r="D47" s="13">
        <f t="shared" si="2"/>
        <v>0.26666666666666666</v>
      </c>
      <c r="E47" s="13">
        <f t="shared" si="2"/>
        <v>38.5</v>
      </c>
      <c r="F47" s="13">
        <f t="shared" si="2"/>
        <v>14.733333333333333</v>
      </c>
      <c r="G47" s="13">
        <f t="shared" si="2"/>
        <v>10.633333333333333</v>
      </c>
      <c r="H47" s="13">
        <f t="shared" si="2"/>
        <v>25.566666666666666</v>
      </c>
      <c r="I47" s="13">
        <f t="shared" si="2"/>
        <v>60.36666666666667</v>
      </c>
      <c r="J47" s="13">
        <f t="shared" si="2"/>
        <v>18.366666666666667</v>
      </c>
      <c r="K47" s="13">
        <f t="shared" si="2"/>
        <v>1.1</v>
      </c>
      <c r="L47" s="14">
        <f t="shared" si="2"/>
        <v>803.7333333333333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7.42187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64</v>
      </c>
      <c r="J5" s="2"/>
    </row>
    <row r="6" spans="7:11" ht="17.25" customHeight="1">
      <c r="G6" s="1" t="s">
        <v>2</v>
      </c>
      <c r="H6" s="2" t="s">
        <v>66</v>
      </c>
      <c r="J6" s="1" t="s">
        <v>3</v>
      </c>
      <c r="K6" s="3">
        <v>2016</v>
      </c>
    </row>
    <row r="7" spans="1:2" ht="12.75">
      <c r="A7" s="47"/>
      <c r="B7" s="47"/>
    </row>
    <row r="8" spans="1:2" ht="12.75">
      <c r="A8" s="47"/>
      <c r="B8" s="47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1560</v>
      </c>
      <c r="C15" s="9">
        <v>4</v>
      </c>
      <c r="D15" s="9">
        <v>0</v>
      </c>
      <c r="E15" s="9">
        <v>114</v>
      </c>
      <c r="F15" s="9">
        <v>133</v>
      </c>
      <c r="G15" s="9">
        <v>30</v>
      </c>
      <c r="H15" s="9">
        <v>44</v>
      </c>
      <c r="I15" s="9">
        <v>349</v>
      </c>
      <c r="J15" s="9">
        <v>122</v>
      </c>
      <c r="K15" s="9">
        <v>2</v>
      </c>
      <c r="L15" s="10">
        <f aca="true" t="shared" si="0" ref="L15:L45">SUM(B15:K15)</f>
        <v>2358</v>
      </c>
      <c r="M15" s="23" t="s">
        <v>59</v>
      </c>
    </row>
    <row r="16" spans="1:13" ht="12.75">
      <c r="A16" s="20" t="s">
        <v>24</v>
      </c>
      <c r="B16" s="9">
        <v>1705</v>
      </c>
      <c r="C16" s="9">
        <v>8</v>
      </c>
      <c r="D16" s="9">
        <v>0</v>
      </c>
      <c r="E16" s="9">
        <v>130</v>
      </c>
      <c r="F16" s="9">
        <v>149</v>
      </c>
      <c r="G16" s="9">
        <v>15</v>
      </c>
      <c r="H16" s="9">
        <v>44</v>
      </c>
      <c r="I16" s="9">
        <v>386</v>
      </c>
      <c r="J16" s="9">
        <v>80</v>
      </c>
      <c r="K16" s="9">
        <v>2</v>
      </c>
      <c r="L16" s="10">
        <f t="shared" si="0"/>
        <v>2519</v>
      </c>
      <c r="M16" s="28"/>
    </row>
    <row r="17" spans="1:13" ht="12.75">
      <c r="A17" s="20" t="s">
        <v>25</v>
      </c>
      <c r="B17" s="9">
        <v>2144</v>
      </c>
      <c r="C17" s="9">
        <v>10</v>
      </c>
      <c r="D17" s="9">
        <v>0</v>
      </c>
      <c r="E17" s="9">
        <v>125</v>
      </c>
      <c r="F17" s="9">
        <v>129</v>
      </c>
      <c r="G17" s="9">
        <v>33</v>
      </c>
      <c r="H17" s="9">
        <v>46</v>
      </c>
      <c r="I17" s="9">
        <v>344</v>
      </c>
      <c r="J17" s="9">
        <v>108</v>
      </c>
      <c r="K17" s="9">
        <v>5</v>
      </c>
      <c r="L17" s="10">
        <f t="shared" si="0"/>
        <v>2944</v>
      </c>
      <c r="M17" s="28"/>
    </row>
    <row r="18" spans="1:13" ht="12.75">
      <c r="A18" s="20" t="s">
        <v>26</v>
      </c>
      <c r="B18" s="9">
        <v>1841</v>
      </c>
      <c r="C18" s="9">
        <v>5</v>
      </c>
      <c r="D18" s="9">
        <v>0</v>
      </c>
      <c r="E18" s="9">
        <v>49</v>
      </c>
      <c r="F18" s="9">
        <v>62</v>
      </c>
      <c r="G18" s="9">
        <v>28</v>
      </c>
      <c r="H18" s="9">
        <v>42</v>
      </c>
      <c r="I18" s="9">
        <v>178</v>
      </c>
      <c r="J18" s="9">
        <v>52</v>
      </c>
      <c r="K18" s="9">
        <v>8</v>
      </c>
      <c r="L18" s="10">
        <f t="shared" si="0"/>
        <v>2265</v>
      </c>
      <c r="M18" s="28"/>
    </row>
    <row r="19" spans="1:13" ht="12.75">
      <c r="A19" s="20" t="s">
        <v>27</v>
      </c>
      <c r="B19" s="9">
        <v>2116</v>
      </c>
      <c r="C19" s="9">
        <v>8</v>
      </c>
      <c r="D19" s="9">
        <v>0</v>
      </c>
      <c r="E19" s="9">
        <v>36</v>
      </c>
      <c r="F19" s="9">
        <v>2</v>
      </c>
      <c r="G19" s="9">
        <v>0</v>
      </c>
      <c r="H19" s="9">
        <v>38</v>
      </c>
      <c r="I19" s="9">
        <v>50</v>
      </c>
      <c r="J19" s="9">
        <v>6</v>
      </c>
      <c r="K19" s="9">
        <v>17</v>
      </c>
      <c r="L19" s="10">
        <f t="shared" si="0"/>
        <v>2273</v>
      </c>
      <c r="M19" s="28"/>
    </row>
    <row r="20" spans="1:13" ht="12.75">
      <c r="A20" s="20" t="s">
        <v>28</v>
      </c>
      <c r="B20" s="9">
        <v>1808</v>
      </c>
      <c r="C20" s="9">
        <v>4</v>
      </c>
      <c r="D20" s="9">
        <v>1</v>
      </c>
      <c r="E20" s="9">
        <v>96</v>
      </c>
      <c r="F20" s="9">
        <v>139</v>
      </c>
      <c r="G20" s="9">
        <v>30</v>
      </c>
      <c r="H20" s="9">
        <v>41</v>
      </c>
      <c r="I20" s="9">
        <v>327</v>
      </c>
      <c r="J20" s="9">
        <v>69</v>
      </c>
      <c r="K20" s="9">
        <v>7</v>
      </c>
      <c r="L20" s="10">
        <f t="shared" si="0"/>
        <v>2522</v>
      </c>
      <c r="M20" s="28"/>
    </row>
    <row r="21" spans="1:13" ht="12.75">
      <c r="A21" s="20" t="s">
        <v>29</v>
      </c>
      <c r="B21" s="9">
        <v>1572</v>
      </c>
      <c r="C21" s="9">
        <v>8</v>
      </c>
      <c r="D21" s="9">
        <v>0</v>
      </c>
      <c r="E21" s="9">
        <v>103</v>
      </c>
      <c r="F21" s="9">
        <v>170</v>
      </c>
      <c r="G21" s="9">
        <v>40</v>
      </c>
      <c r="H21" s="9">
        <v>44</v>
      </c>
      <c r="I21" s="9">
        <v>405</v>
      </c>
      <c r="J21" s="9">
        <v>107</v>
      </c>
      <c r="K21" s="9">
        <v>2</v>
      </c>
      <c r="L21" s="10">
        <f t="shared" si="0"/>
        <v>2451</v>
      </c>
      <c r="M21" s="28"/>
    </row>
    <row r="22" spans="1:13" ht="12.75">
      <c r="A22" s="20" t="s">
        <v>30</v>
      </c>
      <c r="B22" s="9">
        <v>1578</v>
      </c>
      <c r="C22" s="9">
        <v>4</v>
      </c>
      <c r="D22" s="9">
        <v>2</v>
      </c>
      <c r="E22" s="9">
        <v>112</v>
      </c>
      <c r="F22" s="9">
        <v>167</v>
      </c>
      <c r="G22" s="9">
        <v>34</v>
      </c>
      <c r="H22" s="9">
        <v>42</v>
      </c>
      <c r="I22" s="9">
        <v>422</v>
      </c>
      <c r="J22" s="9">
        <v>106</v>
      </c>
      <c r="K22" s="9">
        <v>6</v>
      </c>
      <c r="L22" s="10">
        <f t="shared" si="0"/>
        <v>2473</v>
      </c>
      <c r="M22" s="28"/>
    </row>
    <row r="23" spans="1:13" ht="12.75">
      <c r="A23" s="20" t="s">
        <v>31</v>
      </c>
      <c r="B23" s="9">
        <v>1595</v>
      </c>
      <c r="C23" s="9">
        <v>9</v>
      </c>
      <c r="D23" s="9">
        <v>0</v>
      </c>
      <c r="E23" s="9">
        <v>154</v>
      </c>
      <c r="F23" s="9">
        <v>144</v>
      </c>
      <c r="G23" s="9">
        <v>38</v>
      </c>
      <c r="H23" s="9">
        <v>41</v>
      </c>
      <c r="I23" s="9">
        <v>382</v>
      </c>
      <c r="J23" s="9">
        <v>79</v>
      </c>
      <c r="K23" s="9">
        <v>0</v>
      </c>
      <c r="L23" s="10">
        <f t="shared" si="0"/>
        <v>2442</v>
      </c>
      <c r="M23" s="28"/>
    </row>
    <row r="24" spans="1:13" ht="12.75">
      <c r="A24" s="20" t="s">
        <v>32</v>
      </c>
      <c r="B24" s="9">
        <v>2118</v>
      </c>
      <c r="C24" s="9">
        <v>6</v>
      </c>
      <c r="D24" s="9">
        <v>0</v>
      </c>
      <c r="E24" s="9">
        <v>155</v>
      </c>
      <c r="F24" s="9">
        <v>143</v>
      </c>
      <c r="G24" s="9">
        <v>25</v>
      </c>
      <c r="H24" s="9">
        <v>45</v>
      </c>
      <c r="I24" s="9">
        <v>362</v>
      </c>
      <c r="J24" s="9">
        <v>87</v>
      </c>
      <c r="K24" s="9">
        <v>10</v>
      </c>
      <c r="L24" s="10">
        <f t="shared" si="0"/>
        <v>2951</v>
      </c>
      <c r="M24" s="28"/>
    </row>
    <row r="25" spans="1:13" ht="12.75">
      <c r="A25" s="20" t="s">
        <v>33</v>
      </c>
      <c r="B25" s="9">
        <v>1779</v>
      </c>
      <c r="C25" s="9">
        <v>5</v>
      </c>
      <c r="D25" s="9">
        <v>0</v>
      </c>
      <c r="E25" s="9">
        <v>70</v>
      </c>
      <c r="F25" s="9">
        <v>104</v>
      </c>
      <c r="G25" s="9">
        <v>12</v>
      </c>
      <c r="H25" s="9">
        <v>37</v>
      </c>
      <c r="I25" s="9">
        <v>219</v>
      </c>
      <c r="J25" s="9">
        <v>54</v>
      </c>
      <c r="K25" s="9">
        <v>20</v>
      </c>
      <c r="L25" s="10">
        <f t="shared" si="0"/>
        <v>2300</v>
      </c>
      <c r="M25" s="28"/>
    </row>
    <row r="26" spans="1:13" ht="12.75">
      <c r="A26" s="20" t="s">
        <v>34</v>
      </c>
      <c r="B26" s="9">
        <v>1872</v>
      </c>
      <c r="C26" s="9">
        <v>6</v>
      </c>
      <c r="D26" s="9">
        <v>0</v>
      </c>
      <c r="E26" s="9">
        <v>21</v>
      </c>
      <c r="F26" s="9">
        <v>3</v>
      </c>
      <c r="G26" s="9">
        <v>7</v>
      </c>
      <c r="H26" s="9">
        <v>30</v>
      </c>
      <c r="I26" s="9">
        <v>39</v>
      </c>
      <c r="J26" s="9">
        <v>14</v>
      </c>
      <c r="K26" s="9">
        <v>8</v>
      </c>
      <c r="L26" s="10">
        <f t="shared" si="0"/>
        <v>2000</v>
      </c>
      <c r="M26" s="28"/>
    </row>
    <row r="27" spans="1:13" ht="12.75">
      <c r="A27" s="20" t="s">
        <v>35</v>
      </c>
      <c r="B27" s="9">
        <v>1619</v>
      </c>
      <c r="C27" s="9">
        <v>4</v>
      </c>
      <c r="D27" s="9">
        <v>2</v>
      </c>
      <c r="E27" s="9">
        <v>90</v>
      </c>
      <c r="F27" s="9">
        <v>107</v>
      </c>
      <c r="G27" s="9">
        <v>24</v>
      </c>
      <c r="H27" s="9">
        <v>34</v>
      </c>
      <c r="I27" s="9">
        <v>357</v>
      </c>
      <c r="J27" s="9">
        <v>85</v>
      </c>
      <c r="K27" s="9">
        <v>3</v>
      </c>
      <c r="L27" s="10">
        <f t="shared" si="0"/>
        <v>2325</v>
      </c>
      <c r="M27" s="28"/>
    </row>
    <row r="28" spans="1:12" ht="12.75">
      <c r="A28" s="20">
        <v>14</v>
      </c>
      <c r="B28" s="9">
        <v>1382</v>
      </c>
      <c r="C28" s="9">
        <v>1</v>
      </c>
      <c r="D28" s="9">
        <v>0</v>
      </c>
      <c r="E28" s="9">
        <v>113</v>
      </c>
      <c r="F28" s="9">
        <v>135</v>
      </c>
      <c r="G28" s="9">
        <v>23</v>
      </c>
      <c r="H28" s="9">
        <v>47</v>
      </c>
      <c r="I28" s="9">
        <v>399</v>
      </c>
      <c r="J28" s="9">
        <v>97</v>
      </c>
      <c r="K28" s="9">
        <v>4</v>
      </c>
      <c r="L28" s="10">
        <f t="shared" si="0"/>
        <v>2201</v>
      </c>
    </row>
    <row r="29" spans="1:12" ht="12.75">
      <c r="A29" s="20" t="s">
        <v>37</v>
      </c>
      <c r="B29" s="9">
        <v>1629</v>
      </c>
      <c r="C29" s="9">
        <v>2</v>
      </c>
      <c r="D29" s="9">
        <v>1</v>
      </c>
      <c r="E29" s="9">
        <v>116</v>
      </c>
      <c r="F29" s="9">
        <v>132</v>
      </c>
      <c r="G29" s="9">
        <v>51</v>
      </c>
      <c r="H29" s="9">
        <v>51</v>
      </c>
      <c r="I29" s="9">
        <v>394</v>
      </c>
      <c r="J29" s="9">
        <v>100</v>
      </c>
      <c r="K29" s="9">
        <v>1</v>
      </c>
      <c r="L29" s="10">
        <f t="shared" si="0"/>
        <v>2477</v>
      </c>
    </row>
    <row r="30" spans="1:12" ht="12.75">
      <c r="A30" s="20" t="s">
        <v>38</v>
      </c>
      <c r="B30" s="9">
        <v>1743</v>
      </c>
      <c r="C30" s="9">
        <v>12</v>
      </c>
      <c r="D30" s="9">
        <v>0</v>
      </c>
      <c r="E30" s="9">
        <v>99</v>
      </c>
      <c r="F30" s="9">
        <v>121</v>
      </c>
      <c r="G30" s="9">
        <v>28</v>
      </c>
      <c r="H30" s="9">
        <v>46</v>
      </c>
      <c r="I30" s="9">
        <v>399</v>
      </c>
      <c r="J30" s="9">
        <v>67</v>
      </c>
      <c r="K30" s="9">
        <v>4</v>
      </c>
      <c r="L30" s="10">
        <f t="shared" si="0"/>
        <v>2519</v>
      </c>
    </row>
    <row r="31" spans="1:12" ht="12.75">
      <c r="A31" s="20" t="s">
        <v>39</v>
      </c>
      <c r="B31" s="9">
        <v>2155</v>
      </c>
      <c r="C31" s="9">
        <v>11</v>
      </c>
      <c r="D31" s="9">
        <v>0</v>
      </c>
      <c r="E31" s="9">
        <v>116</v>
      </c>
      <c r="F31" s="9">
        <v>144</v>
      </c>
      <c r="G31" s="9">
        <v>46</v>
      </c>
      <c r="H31" s="9">
        <v>52</v>
      </c>
      <c r="I31" s="9">
        <v>405</v>
      </c>
      <c r="J31" s="9">
        <v>57</v>
      </c>
      <c r="K31" s="9">
        <v>6</v>
      </c>
      <c r="L31" s="10">
        <f t="shared" si="0"/>
        <v>2992</v>
      </c>
    </row>
    <row r="32" spans="1:12" ht="12.75">
      <c r="A32" s="20" t="s">
        <v>40</v>
      </c>
      <c r="B32" s="9">
        <v>1797</v>
      </c>
      <c r="C32" s="9">
        <v>5</v>
      </c>
      <c r="D32" s="9">
        <v>0</v>
      </c>
      <c r="E32" s="9">
        <v>60</v>
      </c>
      <c r="F32" s="9">
        <v>74</v>
      </c>
      <c r="G32" s="9">
        <v>5</v>
      </c>
      <c r="H32" s="9">
        <v>38</v>
      </c>
      <c r="I32" s="9">
        <v>206</v>
      </c>
      <c r="J32" s="9">
        <v>48</v>
      </c>
      <c r="K32" s="9">
        <v>8</v>
      </c>
      <c r="L32" s="10">
        <f t="shared" si="0"/>
        <v>2241</v>
      </c>
    </row>
    <row r="33" spans="1:12" ht="12.75">
      <c r="A33" s="20" t="s">
        <v>41</v>
      </c>
      <c r="B33" s="9">
        <v>1980</v>
      </c>
      <c r="C33" s="9">
        <v>2</v>
      </c>
      <c r="D33" s="9">
        <v>0</v>
      </c>
      <c r="E33" s="9">
        <v>21</v>
      </c>
      <c r="F33" s="9">
        <v>1</v>
      </c>
      <c r="G33" s="9">
        <v>3</v>
      </c>
      <c r="H33" s="9">
        <v>32</v>
      </c>
      <c r="I33" s="9">
        <v>47</v>
      </c>
      <c r="J33" s="9">
        <v>9</v>
      </c>
      <c r="K33" s="9">
        <v>9</v>
      </c>
      <c r="L33" s="10">
        <f t="shared" si="0"/>
        <v>2104</v>
      </c>
    </row>
    <row r="34" spans="1:12" ht="12.75">
      <c r="A34" s="20" t="s">
        <v>42</v>
      </c>
      <c r="B34" s="9">
        <v>1778</v>
      </c>
      <c r="C34" s="9">
        <v>6</v>
      </c>
      <c r="D34" s="9">
        <v>0</v>
      </c>
      <c r="E34" s="9">
        <v>94</v>
      </c>
      <c r="F34" s="9">
        <v>122</v>
      </c>
      <c r="G34" s="9">
        <v>43</v>
      </c>
      <c r="H34" s="9">
        <v>45</v>
      </c>
      <c r="I34" s="9">
        <v>366</v>
      </c>
      <c r="J34" s="9">
        <v>74</v>
      </c>
      <c r="K34" s="9">
        <v>6</v>
      </c>
      <c r="L34" s="10">
        <f t="shared" si="0"/>
        <v>2534</v>
      </c>
    </row>
    <row r="35" spans="1:12" ht="12.75">
      <c r="A35" s="20" t="s">
        <v>43</v>
      </c>
      <c r="B35" s="9">
        <v>1500</v>
      </c>
      <c r="C35" s="9">
        <v>12</v>
      </c>
      <c r="D35" s="9">
        <v>0</v>
      </c>
      <c r="E35" s="9">
        <v>115</v>
      </c>
      <c r="F35" s="9">
        <v>174</v>
      </c>
      <c r="G35" s="9">
        <v>36</v>
      </c>
      <c r="H35" s="9">
        <v>37</v>
      </c>
      <c r="I35" s="9">
        <v>389</v>
      </c>
      <c r="J35" s="9">
        <v>130</v>
      </c>
      <c r="K35" s="9">
        <v>0</v>
      </c>
      <c r="L35" s="10">
        <f t="shared" si="0"/>
        <v>2393</v>
      </c>
    </row>
    <row r="36" spans="1:12" ht="12.75">
      <c r="A36" s="20" t="s">
        <v>44</v>
      </c>
      <c r="B36" s="9">
        <v>1427</v>
      </c>
      <c r="C36" s="9">
        <v>6</v>
      </c>
      <c r="D36" s="9">
        <v>2</v>
      </c>
      <c r="E36" s="9">
        <v>111</v>
      </c>
      <c r="F36" s="9">
        <v>138</v>
      </c>
      <c r="G36" s="9">
        <v>22</v>
      </c>
      <c r="H36" s="9">
        <v>45</v>
      </c>
      <c r="I36" s="9">
        <v>455</v>
      </c>
      <c r="J36" s="9">
        <v>90</v>
      </c>
      <c r="K36" s="9">
        <v>0</v>
      </c>
      <c r="L36" s="10">
        <f t="shared" si="0"/>
        <v>2296</v>
      </c>
    </row>
    <row r="37" spans="1:12" ht="12.75">
      <c r="A37" s="20" t="s">
        <v>45</v>
      </c>
      <c r="B37" s="9">
        <v>1542</v>
      </c>
      <c r="C37" s="9">
        <v>4</v>
      </c>
      <c r="D37" s="9">
        <v>0</v>
      </c>
      <c r="E37" s="9">
        <v>112</v>
      </c>
      <c r="F37" s="9">
        <v>156</v>
      </c>
      <c r="G37" s="9">
        <v>27</v>
      </c>
      <c r="H37" s="9">
        <v>40</v>
      </c>
      <c r="I37" s="9">
        <v>453</v>
      </c>
      <c r="J37" s="9">
        <v>90</v>
      </c>
      <c r="K37" s="9">
        <v>2</v>
      </c>
      <c r="L37" s="10">
        <f t="shared" si="0"/>
        <v>2426</v>
      </c>
    </row>
    <row r="38" spans="1:12" ht="12.75">
      <c r="A38" s="20" t="s">
        <v>46</v>
      </c>
      <c r="B38" s="9">
        <v>2648</v>
      </c>
      <c r="C38" s="9">
        <v>11</v>
      </c>
      <c r="D38" s="9">
        <v>0</v>
      </c>
      <c r="E38" s="9">
        <v>128</v>
      </c>
      <c r="F38" s="9">
        <v>118</v>
      </c>
      <c r="G38" s="9">
        <v>33</v>
      </c>
      <c r="H38" s="9">
        <v>48</v>
      </c>
      <c r="I38" s="9">
        <v>435</v>
      </c>
      <c r="J38" s="9">
        <v>81</v>
      </c>
      <c r="K38" s="9">
        <v>4</v>
      </c>
      <c r="L38" s="10">
        <f t="shared" si="0"/>
        <v>3506</v>
      </c>
    </row>
    <row r="39" spans="1:12" ht="12.75">
      <c r="A39" s="20" t="s">
        <v>47</v>
      </c>
      <c r="B39" s="9">
        <v>2514</v>
      </c>
      <c r="C39" s="9">
        <v>16</v>
      </c>
      <c r="D39" s="9">
        <v>0</v>
      </c>
      <c r="E39" s="9">
        <v>57</v>
      </c>
      <c r="F39" s="9">
        <v>109</v>
      </c>
      <c r="G39" s="9">
        <v>5</v>
      </c>
      <c r="H39" s="9">
        <v>35</v>
      </c>
      <c r="I39" s="9">
        <v>276</v>
      </c>
      <c r="J39" s="9">
        <v>46</v>
      </c>
      <c r="K39" s="9">
        <v>12</v>
      </c>
      <c r="L39" s="10">
        <f t="shared" si="0"/>
        <v>3070</v>
      </c>
    </row>
    <row r="40" spans="1:12" ht="12.75">
      <c r="A40" s="20" t="s">
        <v>48</v>
      </c>
      <c r="B40" s="9">
        <v>1633</v>
      </c>
      <c r="C40" s="9">
        <v>10</v>
      </c>
      <c r="D40" s="9">
        <v>0</v>
      </c>
      <c r="E40" s="9">
        <v>22</v>
      </c>
      <c r="F40" s="9">
        <v>8</v>
      </c>
      <c r="G40" s="9">
        <v>2</v>
      </c>
      <c r="H40" s="9">
        <v>35</v>
      </c>
      <c r="I40" s="9">
        <v>15</v>
      </c>
      <c r="J40" s="9">
        <v>5</v>
      </c>
      <c r="K40" s="9">
        <v>9</v>
      </c>
      <c r="L40" s="10">
        <f t="shared" si="0"/>
        <v>1739</v>
      </c>
    </row>
    <row r="41" spans="1:12" ht="12.75">
      <c r="A41" s="20" t="s">
        <v>49</v>
      </c>
      <c r="B41" s="9">
        <v>3083</v>
      </c>
      <c r="C41" s="9">
        <v>13</v>
      </c>
      <c r="D41" s="9">
        <v>1</v>
      </c>
      <c r="E41" s="9">
        <v>23</v>
      </c>
      <c r="F41" s="9">
        <v>9</v>
      </c>
      <c r="G41" s="9">
        <v>8</v>
      </c>
      <c r="H41" s="9">
        <v>39</v>
      </c>
      <c r="I41" s="9">
        <v>63</v>
      </c>
      <c r="J41" s="9">
        <v>37</v>
      </c>
      <c r="K41" s="9">
        <v>8</v>
      </c>
      <c r="L41" s="10">
        <f t="shared" si="0"/>
        <v>3284</v>
      </c>
    </row>
    <row r="42" spans="1:12" ht="12.75">
      <c r="A42" s="20" t="s">
        <v>50</v>
      </c>
      <c r="B42" s="9">
        <v>1801</v>
      </c>
      <c r="C42" s="9">
        <v>8</v>
      </c>
      <c r="D42" s="9">
        <v>2</v>
      </c>
      <c r="E42" s="9">
        <v>85</v>
      </c>
      <c r="F42" s="9">
        <v>109</v>
      </c>
      <c r="G42" s="9">
        <v>48</v>
      </c>
      <c r="H42" s="9">
        <v>39</v>
      </c>
      <c r="I42" s="9">
        <v>386</v>
      </c>
      <c r="J42" s="9">
        <v>58</v>
      </c>
      <c r="K42" s="9">
        <v>4</v>
      </c>
      <c r="L42" s="10">
        <f t="shared" si="0"/>
        <v>2540</v>
      </c>
    </row>
    <row r="43" spans="1:12" ht="12.75">
      <c r="A43" s="20" t="s">
        <v>51</v>
      </c>
      <c r="B43" s="9">
        <v>1455</v>
      </c>
      <c r="C43" s="9">
        <v>7</v>
      </c>
      <c r="D43" s="9">
        <v>0</v>
      </c>
      <c r="E43" s="9">
        <v>115</v>
      </c>
      <c r="F43" s="9">
        <v>106</v>
      </c>
      <c r="G43" s="9">
        <v>33</v>
      </c>
      <c r="H43" s="9">
        <v>40</v>
      </c>
      <c r="I43" s="9">
        <v>374</v>
      </c>
      <c r="J43" s="9">
        <v>83</v>
      </c>
      <c r="K43" s="9">
        <v>1</v>
      </c>
      <c r="L43" s="10">
        <f t="shared" si="0"/>
        <v>2214</v>
      </c>
    </row>
    <row r="44" spans="1:12" ht="12.75">
      <c r="A44" s="20" t="s">
        <v>52</v>
      </c>
      <c r="B44" s="9">
        <v>1602</v>
      </c>
      <c r="C44" s="9">
        <v>9</v>
      </c>
      <c r="D44" s="9">
        <v>0</v>
      </c>
      <c r="E44" s="9">
        <v>103</v>
      </c>
      <c r="F44" s="9">
        <v>102</v>
      </c>
      <c r="G44" s="9">
        <v>26</v>
      </c>
      <c r="H44" s="9">
        <v>44</v>
      </c>
      <c r="I44" s="9">
        <v>388</v>
      </c>
      <c r="J44" s="9">
        <v>70</v>
      </c>
      <c r="K44" s="9">
        <v>5</v>
      </c>
      <c r="L44" s="10">
        <f t="shared" si="0"/>
        <v>2349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54976</v>
      </c>
      <c r="C46" s="11">
        <f t="shared" si="1"/>
        <v>216</v>
      </c>
      <c r="D46" s="11">
        <f t="shared" si="1"/>
        <v>11</v>
      </c>
      <c r="E46" s="11">
        <f t="shared" si="1"/>
        <v>2745</v>
      </c>
      <c r="F46" s="11">
        <f t="shared" si="1"/>
        <v>3210</v>
      </c>
      <c r="G46" s="11">
        <f t="shared" si="1"/>
        <v>755</v>
      </c>
      <c r="H46" s="11">
        <f t="shared" si="1"/>
        <v>1241</v>
      </c>
      <c r="I46" s="11">
        <f t="shared" si="1"/>
        <v>9270</v>
      </c>
      <c r="J46" s="11">
        <f t="shared" si="1"/>
        <v>2111</v>
      </c>
      <c r="K46" s="11">
        <f t="shared" si="1"/>
        <v>173</v>
      </c>
      <c r="L46" s="12">
        <f t="shared" si="1"/>
        <v>74708</v>
      </c>
    </row>
    <row r="47" spans="1:12" ht="13.5" thickBot="1">
      <c r="A47" s="22" t="s">
        <v>54</v>
      </c>
      <c r="B47" s="13">
        <f aca="true" t="shared" si="2" ref="B47:L47">(B46/$M13)</f>
        <v>1832.5333333333333</v>
      </c>
      <c r="C47" s="13">
        <f t="shared" si="2"/>
        <v>7.2</v>
      </c>
      <c r="D47" s="13">
        <f t="shared" si="2"/>
        <v>0.36666666666666664</v>
      </c>
      <c r="E47" s="13">
        <f t="shared" si="2"/>
        <v>91.5</v>
      </c>
      <c r="F47" s="13">
        <f t="shared" si="2"/>
        <v>107</v>
      </c>
      <c r="G47" s="13">
        <f t="shared" si="2"/>
        <v>25.166666666666668</v>
      </c>
      <c r="H47" s="13">
        <f t="shared" si="2"/>
        <v>41.36666666666667</v>
      </c>
      <c r="I47" s="13">
        <f t="shared" si="2"/>
        <v>309</v>
      </c>
      <c r="J47" s="13">
        <f t="shared" si="2"/>
        <v>70.36666666666666</v>
      </c>
      <c r="K47" s="13">
        <f t="shared" si="2"/>
        <v>5.766666666666667</v>
      </c>
      <c r="L47" s="14">
        <f t="shared" si="2"/>
        <v>2490.266666666667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2016-07-07T15:35:48Z</cp:lastPrinted>
  <dcterms:created xsi:type="dcterms:W3CDTF">2004-02-06T13:10:41Z</dcterms:created>
  <dcterms:modified xsi:type="dcterms:W3CDTF">2016-07-08T20:57:14Z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Junio</vt:lpwstr>
  </property>
  <property fmtid="{D5CDD505-2E9C-101B-9397-08002B2CF9AE}" pid="4" name="A">
    <vt:lpwstr>2016</vt:lpwstr>
  </property>
  <property fmtid="{D5CDD505-2E9C-101B-9397-08002B2CF9AE}" pid="5" name="URL Documen">
    <vt:lpwstr>/PasadasVehiculares/Vehic-JUNIO-2016.xls</vt:lpwstr>
  </property>
  <property fmtid="{D5CDD505-2E9C-101B-9397-08002B2CF9AE}" pid="6" name="N_M">
    <vt:lpwstr>6.00000000000000</vt:lpwstr>
  </property>
</Properties>
</file>