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junio-11" sheetId="1" r:id="rId1"/>
    <sheet name="cor-junio-11" sheetId="2" r:id="rId2"/>
    <sheet name="las-raices-junio-11" sheetId="3" r:id="rId3"/>
    <sheet name="cris-junio-11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<sst xmlns="http://schemas.openxmlformats.org/spreadsheetml/2006/main" count="245" uniqueCount="67">
  <si>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</si>
  <si>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</si>
  <si>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</si>
  <si>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</si>
  <si>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</si>
  <si>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</si>
  <si>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</si>
  <si>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</si>
  <si>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</si>
  <si>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</si>
  <si>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</si>
  <si>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</si>
  <si>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</si>
  <si>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</si>
  <si>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</si>
  <si>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</si>
  <si>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</si>
  <si>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</si>
  <si>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</si>
  <si>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</si>
  <si>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</si>
  <si>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</si>
  <si>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</si>
  <si>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</si>
  <si>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</si>
  <si>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</si>
  <si>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</si>
  <si>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</si>
  <si>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</si>
  <si>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</si>
  <si>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</si>
  <si>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</si>
  <si>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</si>
  <si>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</si>
  <si>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</si>
  <si>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</si>
  <si>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</si>
  <si>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</si>
  <si>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</si>
  <si>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</si>
  <si>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</si>
  <si>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</si>
  <si>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</si>
  <si>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</si>
  <si>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</si>
  <si>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</si>
  <si>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</si>
  <si>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</si>
  <si>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</si>
  <si>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</si>
  <si>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</si>
  <si>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</si>
  <si>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</si>
  <si>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</si>
  <si>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</si>
  <si>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</si>
  <si>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</si>
  <si>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</si>
  <si>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</si>
  <si>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</si>
  <si>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</si>
  <si>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</si>
  <si>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</si>
  <si>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</si>
  <si>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JUNIO</t>
  </si>
  <si>
    <t>NOTA:  Esta plaza cobra el importe del peaje en sentido   Oste.</t>
  </si>
  <si>
    <t>Cerrado por nevadas día 19  Junio del 2011.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</si>
</sst>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2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6" sqref="C5:C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4708</v>
      </c>
      <c r="C15" s="9">
        <v>8</v>
      </c>
      <c r="D15" s="9">
        <v>2</v>
      </c>
      <c r="E15" s="9">
        <v>696</v>
      </c>
      <c r="F15" s="9">
        <v>171</v>
      </c>
      <c r="G15" s="9">
        <v>287</v>
      </c>
      <c r="H15" s="9">
        <v>422</v>
      </c>
      <c r="I15" s="9">
        <v>1528</v>
      </c>
      <c r="J15" s="9">
        <v>253</v>
      </c>
      <c r="K15" s="9">
        <v>9</v>
      </c>
      <c r="L15" s="10">
        <f>SUM(B15:K15)</f>
        <v>8084</v>
      </c>
    </row>
    <row r="16" spans="1:12" ht="12.75">
      <c r="A16" s="20" t="s">
        <v>25</v>
      </c>
      <c r="B16" s="9">
        <v>4644</v>
      </c>
      <c r="C16" s="9">
        <v>4</v>
      </c>
      <c r="D16" s="9">
        <v>2</v>
      </c>
      <c r="E16" s="9">
        <v>732</v>
      </c>
      <c r="F16" s="9">
        <v>168</v>
      </c>
      <c r="G16" s="9">
        <v>266</v>
      </c>
      <c r="H16" s="9">
        <v>415</v>
      </c>
      <c r="I16" s="9">
        <v>1580</v>
      </c>
      <c r="J16" s="9">
        <v>238</v>
      </c>
      <c r="K16" s="9">
        <v>3</v>
      </c>
      <c r="L16" s="10">
        <f>SUM(B16:K16)</f>
        <v>8052</v>
      </c>
    </row>
    <row r="17" spans="1:12" ht="12.75">
      <c r="A17" s="20" t="s">
        <v>26</v>
      </c>
      <c r="B17" s="9">
        <v>5901</v>
      </c>
      <c r="C17" s="9">
        <v>8</v>
      </c>
      <c r="D17" s="9">
        <v>3</v>
      </c>
      <c r="E17" s="9">
        <v>713</v>
      </c>
      <c r="F17" s="9">
        <v>186</v>
      </c>
      <c r="G17" s="9">
        <v>166</v>
      </c>
      <c r="H17" s="9">
        <v>482</v>
      </c>
      <c r="I17" s="9">
        <v>1572</v>
      </c>
      <c r="J17" s="9">
        <v>228</v>
      </c>
      <c r="K17" s="9">
        <v>8</v>
      </c>
      <c r="L17" s="10">
        <f aca="true" t="shared" si="0" ref="L17:L45">SUM(B17:K17)</f>
        <v>9267</v>
      </c>
    </row>
    <row r="18" spans="1:12" ht="12.75">
      <c r="A18" s="20" t="s">
        <v>27</v>
      </c>
      <c r="B18" s="9">
        <v>5841</v>
      </c>
      <c r="C18" s="9">
        <v>10</v>
      </c>
      <c r="D18" s="9">
        <v>0</v>
      </c>
      <c r="E18" s="9">
        <v>437</v>
      </c>
      <c r="F18" s="9">
        <v>127</v>
      </c>
      <c r="G18" s="9">
        <v>127</v>
      </c>
      <c r="H18" s="9">
        <v>408</v>
      </c>
      <c r="I18" s="9">
        <v>870</v>
      </c>
      <c r="J18" s="9">
        <v>157</v>
      </c>
      <c r="K18" s="9">
        <v>9</v>
      </c>
      <c r="L18" s="10">
        <f t="shared" si="0"/>
        <v>7986</v>
      </c>
    </row>
    <row r="19" spans="1:12" ht="12.75">
      <c r="A19" s="20" t="s">
        <v>28</v>
      </c>
      <c r="B19" s="9">
        <v>6304</v>
      </c>
      <c r="C19" s="9">
        <v>22</v>
      </c>
      <c r="D19" s="9">
        <v>0</v>
      </c>
      <c r="E19" s="9">
        <v>176</v>
      </c>
      <c r="F19" s="9">
        <v>42</v>
      </c>
      <c r="G19" s="9">
        <v>28</v>
      </c>
      <c r="H19" s="9">
        <v>390</v>
      </c>
      <c r="I19" s="9">
        <v>263</v>
      </c>
      <c r="J19" s="9">
        <v>48</v>
      </c>
      <c r="K19" s="9">
        <v>30</v>
      </c>
      <c r="L19" s="10">
        <f t="shared" si="0"/>
        <v>7303</v>
      </c>
    </row>
    <row r="20" spans="1:12" ht="12.75">
      <c r="A20" s="20" t="s">
        <v>29</v>
      </c>
      <c r="B20" s="9">
        <v>4643</v>
      </c>
      <c r="C20" s="9">
        <v>11</v>
      </c>
      <c r="D20" s="9">
        <v>3</v>
      </c>
      <c r="E20" s="9">
        <v>563</v>
      </c>
      <c r="F20" s="9">
        <v>183</v>
      </c>
      <c r="G20" s="9">
        <v>201</v>
      </c>
      <c r="H20" s="9">
        <v>437</v>
      </c>
      <c r="I20" s="9">
        <v>1233</v>
      </c>
      <c r="J20" s="9">
        <v>249</v>
      </c>
      <c r="K20" s="9">
        <v>8</v>
      </c>
      <c r="L20" s="10">
        <f t="shared" si="0"/>
        <v>7531</v>
      </c>
    </row>
    <row r="21" spans="1:12" ht="12.75">
      <c r="A21" s="20" t="s">
        <v>30</v>
      </c>
      <c r="B21" s="9">
        <v>4191</v>
      </c>
      <c r="C21" s="9">
        <v>6</v>
      </c>
      <c r="D21" s="9">
        <v>1</v>
      </c>
      <c r="E21" s="9">
        <v>531</v>
      </c>
      <c r="F21" s="9">
        <v>124</v>
      </c>
      <c r="G21" s="9">
        <v>144</v>
      </c>
      <c r="H21" s="9">
        <v>402</v>
      </c>
      <c r="I21" s="9">
        <v>1186</v>
      </c>
      <c r="J21" s="9">
        <v>249</v>
      </c>
      <c r="K21" s="9">
        <v>2</v>
      </c>
      <c r="L21" s="10">
        <f t="shared" si="0"/>
        <v>6836</v>
      </c>
    </row>
    <row r="22" spans="1:12" ht="12.75">
      <c r="A22" s="20" t="s">
        <v>31</v>
      </c>
      <c r="B22" s="9">
        <v>4567</v>
      </c>
      <c r="C22" s="9">
        <v>7</v>
      </c>
      <c r="D22" s="9">
        <v>1</v>
      </c>
      <c r="E22" s="9">
        <v>661</v>
      </c>
      <c r="F22" s="9">
        <v>145</v>
      </c>
      <c r="G22" s="9">
        <v>157</v>
      </c>
      <c r="H22" s="9">
        <v>435</v>
      </c>
      <c r="I22" s="9">
        <v>1264</v>
      </c>
      <c r="J22" s="9">
        <v>188</v>
      </c>
      <c r="K22" s="9">
        <v>7</v>
      </c>
      <c r="L22" s="10">
        <f t="shared" si="0"/>
        <v>7432</v>
      </c>
    </row>
    <row r="23" spans="1:12" ht="12.75">
      <c r="A23" s="20" t="s">
        <v>32</v>
      </c>
      <c r="B23" s="9">
        <v>4688</v>
      </c>
      <c r="C23" s="9">
        <v>3</v>
      </c>
      <c r="D23" s="9">
        <v>0</v>
      </c>
      <c r="E23" s="9">
        <v>680</v>
      </c>
      <c r="F23" s="9">
        <v>178</v>
      </c>
      <c r="G23" s="9">
        <v>288</v>
      </c>
      <c r="H23" s="9">
        <v>449</v>
      </c>
      <c r="I23" s="9">
        <v>1304</v>
      </c>
      <c r="J23" s="9">
        <v>238</v>
      </c>
      <c r="K23" s="9">
        <v>16</v>
      </c>
      <c r="L23" s="10">
        <f t="shared" si="0"/>
        <v>7844</v>
      </c>
    </row>
    <row r="24" spans="1:12" ht="12.75">
      <c r="A24" s="20" t="s">
        <v>33</v>
      </c>
      <c r="B24" s="9">
        <v>5717</v>
      </c>
      <c r="C24" s="9">
        <v>9</v>
      </c>
      <c r="D24" s="9">
        <v>0</v>
      </c>
      <c r="E24" s="9">
        <v>712</v>
      </c>
      <c r="F24" s="9">
        <v>143</v>
      </c>
      <c r="G24" s="9">
        <v>164</v>
      </c>
      <c r="H24" s="9">
        <v>476</v>
      </c>
      <c r="I24" s="9">
        <v>1397</v>
      </c>
      <c r="J24" s="9">
        <v>206</v>
      </c>
      <c r="K24" s="9">
        <v>4</v>
      </c>
      <c r="L24" s="10">
        <f t="shared" si="0"/>
        <v>8828</v>
      </c>
    </row>
    <row r="25" spans="1:12" ht="12.75">
      <c r="A25" s="20" t="s">
        <v>34</v>
      </c>
      <c r="B25" s="9">
        <v>5684</v>
      </c>
      <c r="C25" s="9">
        <v>10</v>
      </c>
      <c r="D25" s="9">
        <v>0</v>
      </c>
      <c r="E25" s="9">
        <v>445</v>
      </c>
      <c r="F25" s="9">
        <v>116</v>
      </c>
      <c r="G25" s="9">
        <v>129</v>
      </c>
      <c r="H25" s="9">
        <v>406</v>
      </c>
      <c r="I25" s="9">
        <v>710</v>
      </c>
      <c r="J25" s="9">
        <v>146</v>
      </c>
      <c r="K25" s="9">
        <v>24</v>
      </c>
      <c r="L25" s="10">
        <f t="shared" si="0"/>
        <v>7670</v>
      </c>
    </row>
    <row r="26" spans="1:12" ht="12.75">
      <c r="A26" s="20" t="s">
        <v>35</v>
      </c>
      <c r="B26" s="9">
        <v>6011</v>
      </c>
      <c r="C26" s="9">
        <v>11</v>
      </c>
      <c r="D26" s="9">
        <v>0</v>
      </c>
      <c r="E26" s="9">
        <v>184</v>
      </c>
      <c r="F26" s="9">
        <v>50</v>
      </c>
      <c r="G26" s="9">
        <v>25</v>
      </c>
      <c r="H26" s="9">
        <v>397</v>
      </c>
      <c r="I26" s="9">
        <v>217</v>
      </c>
      <c r="J26" s="9">
        <v>39</v>
      </c>
      <c r="K26" s="9">
        <v>34</v>
      </c>
      <c r="L26" s="10">
        <f t="shared" si="0"/>
        <v>6968</v>
      </c>
    </row>
    <row r="27" spans="1:12" ht="12.75">
      <c r="A27" s="20" t="s">
        <v>36</v>
      </c>
      <c r="B27" s="9">
        <v>4563</v>
      </c>
      <c r="C27" s="9">
        <v>4</v>
      </c>
      <c r="D27" s="9">
        <v>0</v>
      </c>
      <c r="E27" s="9">
        <v>533</v>
      </c>
      <c r="F27" s="9">
        <v>183</v>
      </c>
      <c r="G27" s="9">
        <v>201</v>
      </c>
      <c r="H27" s="9">
        <v>449</v>
      </c>
      <c r="I27" s="9">
        <v>1256</v>
      </c>
      <c r="J27" s="9">
        <v>307</v>
      </c>
      <c r="K27" s="9">
        <v>16</v>
      </c>
      <c r="L27" s="10">
        <f t="shared" si="0"/>
        <v>7512</v>
      </c>
    </row>
    <row r="28" spans="1:12" ht="12.75">
      <c r="A28" s="20" t="s">
        <v>37</v>
      </c>
      <c r="B28" s="9">
        <v>4455</v>
      </c>
      <c r="C28" s="9">
        <v>5</v>
      </c>
      <c r="D28" s="9">
        <v>1</v>
      </c>
      <c r="E28" s="9">
        <v>641</v>
      </c>
      <c r="F28" s="9">
        <v>179</v>
      </c>
      <c r="G28" s="9">
        <v>281</v>
      </c>
      <c r="H28" s="9">
        <v>434</v>
      </c>
      <c r="I28" s="9">
        <v>1575</v>
      </c>
      <c r="J28" s="9">
        <v>286</v>
      </c>
      <c r="K28" s="9">
        <v>10</v>
      </c>
      <c r="L28" s="10">
        <f t="shared" si="0"/>
        <v>7867</v>
      </c>
    </row>
    <row r="29" spans="1:12" ht="12.75">
      <c r="A29" s="20" t="s">
        <v>38</v>
      </c>
      <c r="B29" s="9">
        <v>4364</v>
      </c>
      <c r="C29" s="9">
        <v>3</v>
      </c>
      <c r="D29" s="9">
        <v>1</v>
      </c>
      <c r="E29" s="9">
        <v>628</v>
      </c>
      <c r="F29" s="9">
        <v>161</v>
      </c>
      <c r="G29" s="9">
        <v>199</v>
      </c>
      <c r="H29" s="9">
        <v>414</v>
      </c>
      <c r="I29" s="9">
        <v>1623</v>
      </c>
      <c r="J29" s="9">
        <v>280</v>
      </c>
      <c r="K29" s="9">
        <v>2</v>
      </c>
      <c r="L29" s="10">
        <f t="shared" si="0"/>
        <v>7675</v>
      </c>
    </row>
    <row r="30" spans="1:12" ht="12.75">
      <c r="A30" s="20" t="s">
        <v>39</v>
      </c>
      <c r="B30" s="9">
        <v>4673</v>
      </c>
      <c r="C30" s="9">
        <v>6</v>
      </c>
      <c r="D30" s="9">
        <v>0</v>
      </c>
      <c r="E30" s="9">
        <v>655</v>
      </c>
      <c r="F30" s="9">
        <v>169</v>
      </c>
      <c r="G30" s="9">
        <v>246</v>
      </c>
      <c r="H30" s="9">
        <v>427</v>
      </c>
      <c r="I30" s="9">
        <v>1690</v>
      </c>
      <c r="J30" s="9">
        <v>274</v>
      </c>
      <c r="K30" s="9">
        <v>5</v>
      </c>
      <c r="L30" s="10">
        <f t="shared" si="0"/>
        <v>8145</v>
      </c>
    </row>
    <row r="31" spans="1:12" ht="12.75">
      <c r="A31" s="20" t="s">
        <v>40</v>
      </c>
      <c r="B31" s="9">
        <v>5554</v>
      </c>
      <c r="C31" s="9">
        <v>11</v>
      </c>
      <c r="D31" s="9">
        <v>0</v>
      </c>
      <c r="E31" s="9">
        <v>684</v>
      </c>
      <c r="F31" s="9">
        <v>172</v>
      </c>
      <c r="G31" s="9">
        <v>329</v>
      </c>
      <c r="H31" s="9">
        <v>473</v>
      </c>
      <c r="I31" s="9">
        <v>1612</v>
      </c>
      <c r="J31" s="9">
        <v>236</v>
      </c>
      <c r="K31" s="9">
        <v>4</v>
      </c>
      <c r="L31" s="10">
        <f t="shared" si="0"/>
        <v>9075</v>
      </c>
    </row>
    <row r="32" spans="1:12" ht="12.75">
      <c r="A32" s="20" t="s">
        <v>41</v>
      </c>
      <c r="B32" s="9">
        <v>4942</v>
      </c>
      <c r="C32" s="9">
        <v>10</v>
      </c>
      <c r="D32" s="9">
        <v>0</v>
      </c>
      <c r="E32" s="9">
        <v>408</v>
      </c>
      <c r="F32" s="9">
        <v>121</v>
      </c>
      <c r="G32" s="9">
        <v>175</v>
      </c>
      <c r="H32" s="9">
        <v>387</v>
      </c>
      <c r="I32" s="9">
        <v>897</v>
      </c>
      <c r="J32" s="9">
        <v>172</v>
      </c>
      <c r="K32" s="9">
        <v>4</v>
      </c>
      <c r="L32" s="10">
        <f t="shared" si="0"/>
        <v>7116</v>
      </c>
    </row>
    <row r="33" spans="1:12" ht="12.75">
      <c r="A33" s="20" t="s">
        <v>42</v>
      </c>
      <c r="B33" s="9">
        <v>5403</v>
      </c>
      <c r="C33" s="9">
        <v>4</v>
      </c>
      <c r="D33" s="9">
        <v>0</v>
      </c>
      <c r="E33" s="9">
        <v>169</v>
      </c>
      <c r="F33" s="9">
        <v>36</v>
      </c>
      <c r="G33" s="9">
        <v>27</v>
      </c>
      <c r="H33" s="9">
        <v>383</v>
      </c>
      <c r="I33" s="9">
        <v>142</v>
      </c>
      <c r="J33" s="9">
        <v>54</v>
      </c>
      <c r="K33" s="9">
        <v>3</v>
      </c>
      <c r="L33" s="10">
        <f t="shared" si="0"/>
        <v>6221</v>
      </c>
    </row>
    <row r="34" spans="1:12" ht="12.75">
      <c r="A34" s="20" t="s">
        <v>43</v>
      </c>
      <c r="B34" s="9">
        <v>4606</v>
      </c>
      <c r="C34" s="9">
        <v>7</v>
      </c>
      <c r="D34" s="9">
        <v>1</v>
      </c>
      <c r="E34" s="9">
        <v>520</v>
      </c>
      <c r="F34" s="9">
        <v>142</v>
      </c>
      <c r="G34" s="9">
        <v>209</v>
      </c>
      <c r="H34" s="9">
        <v>447</v>
      </c>
      <c r="I34" s="9">
        <v>1439</v>
      </c>
      <c r="J34" s="9">
        <v>199</v>
      </c>
      <c r="K34" s="9">
        <v>4</v>
      </c>
      <c r="L34" s="10">
        <f t="shared" si="0"/>
        <v>7574</v>
      </c>
    </row>
    <row r="35" spans="1:12" ht="12.75">
      <c r="A35" s="20" t="s">
        <v>44</v>
      </c>
      <c r="B35" s="9">
        <v>4593</v>
      </c>
      <c r="C35" s="9">
        <v>8</v>
      </c>
      <c r="D35" s="9">
        <v>0</v>
      </c>
      <c r="E35" s="9">
        <v>627</v>
      </c>
      <c r="F35" s="9">
        <v>153</v>
      </c>
      <c r="G35" s="9">
        <v>257</v>
      </c>
      <c r="H35" s="9">
        <v>418</v>
      </c>
      <c r="I35" s="9">
        <v>1567</v>
      </c>
      <c r="J35" s="9">
        <v>262</v>
      </c>
      <c r="K35" s="9">
        <v>10</v>
      </c>
      <c r="L35" s="10">
        <f t="shared" si="0"/>
        <v>7895</v>
      </c>
    </row>
    <row r="36" spans="1:12" ht="12.75">
      <c r="A36" s="20" t="s">
        <v>45</v>
      </c>
      <c r="B36" s="9">
        <v>4914</v>
      </c>
      <c r="C36" s="9">
        <v>4</v>
      </c>
      <c r="D36" s="9">
        <v>4</v>
      </c>
      <c r="E36" s="9">
        <v>645</v>
      </c>
      <c r="F36" s="9">
        <v>210</v>
      </c>
      <c r="G36" s="9">
        <v>306</v>
      </c>
      <c r="H36" s="9">
        <v>409</v>
      </c>
      <c r="I36" s="9">
        <v>1734</v>
      </c>
      <c r="J36" s="9">
        <v>279</v>
      </c>
      <c r="K36" s="9">
        <v>6</v>
      </c>
      <c r="L36" s="10">
        <f t="shared" si="0"/>
        <v>8511</v>
      </c>
    </row>
    <row r="37" spans="1:12" ht="12.75">
      <c r="A37" s="20" t="s">
        <v>46</v>
      </c>
      <c r="B37" s="9">
        <v>4977</v>
      </c>
      <c r="C37" s="9">
        <v>8</v>
      </c>
      <c r="D37" s="9">
        <v>1</v>
      </c>
      <c r="E37" s="9">
        <v>665</v>
      </c>
      <c r="F37" s="9">
        <v>181</v>
      </c>
      <c r="G37" s="9">
        <v>312</v>
      </c>
      <c r="H37" s="9">
        <v>401</v>
      </c>
      <c r="I37" s="9">
        <v>1702</v>
      </c>
      <c r="J37" s="9">
        <v>292</v>
      </c>
      <c r="K37" s="9">
        <v>18</v>
      </c>
      <c r="L37" s="10">
        <f t="shared" si="0"/>
        <v>8557</v>
      </c>
    </row>
    <row r="38" spans="1:12" ht="12.75">
      <c r="A38" s="20" t="s">
        <v>47</v>
      </c>
      <c r="B38" s="9">
        <v>6492</v>
      </c>
      <c r="C38" s="9">
        <v>14</v>
      </c>
      <c r="D38" s="9">
        <v>1</v>
      </c>
      <c r="E38" s="9">
        <v>811</v>
      </c>
      <c r="F38" s="9">
        <v>210</v>
      </c>
      <c r="G38" s="9">
        <v>336</v>
      </c>
      <c r="H38" s="9">
        <v>488</v>
      </c>
      <c r="I38" s="9">
        <v>1696</v>
      </c>
      <c r="J38" s="9">
        <v>328</v>
      </c>
      <c r="K38" s="9">
        <v>10</v>
      </c>
      <c r="L38" s="10">
        <f t="shared" si="0"/>
        <v>10386</v>
      </c>
    </row>
    <row r="39" spans="1:12" ht="12.75">
      <c r="A39" s="20" t="s">
        <v>48</v>
      </c>
      <c r="B39" s="9">
        <v>8429</v>
      </c>
      <c r="C39" s="9">
        <v>24</v>
      </c>
      <c r="D39" s="9">
        <v>0</v>
      </c>
      <c r="E39" s="9">
        <v>559</v>
      </c>
      <c r="F39" s="9">
        <v>158</v>
      </c>
      <c r="G39" s="9">
        <v>242</v>
      </c>
      <c r="H39" s="9">
        <v>427</v>
      </c>
      <c r="I39" s="9">
        <v>1178</v>
      </c>
      <c r="J39" s="9">
        <v>205</v>
      </c>
      <c r="K39" s="9">
        <v>50</v>
      </c>
      <c r="L39" s="10">
        <f t="shared" si="0"/>
        <v>11272</v>
      </c>
    </row>
    <row r="40" spans="1:12" ht="12.75">
      <c r="A40" s="20" t="s">
        <v>49</v>
      </c>
      <c r="B40" s="9">
        <v>8176</v>
      </c>
      <c r="C40" s="9">
        <v>28</v>
      </c>
      <c r="D40" s="9">
        <v>0</v>
      </c>
      <c r="E40" s="9">
        <v>201</v>
      </c>
      <c r="F40" s="9">
        <v>38</v>
      </c>
      <c r="G40" s="9">
        <v>25</v>
      </c>
      <c r="H40" s="9">
        <v>287</v>
      </c>
      <c r="I40" s="9">
        <v>117</v>
      </c>
      <c r="J40" s="9">
        <v>40</v>
      </c>
      <c r="K40" s="9">
        <v>94</v>
      </c>
      <c r="L40" s="10">
        <f t="shared" si="0"/>
        <v>9006</v>
      </c>
    </row>
    <row r="41" spans="1:12" ht="12.75">
      <c r="A41" s="20" t="s">
        <v>50</v>
      </c>
      <c r="B41" s="9">
        <v>9206</v>
      </c>
      <c r="C41" s="9">
        <v>12</v>
      </c>
      <c r="D41" s="9">
        <v>0</v>
      </c>
      <c r="E41" s="9">
        <v>280</v>
      </c>
      <c r="F41" s="9">
        <v>66</v>
      </c>
      <c r="G41" s="9">
        <v>54</v>
      </c>
      <c r="H41" s="9">
        <v>388</v>
      </c>
      <c r="I41" s="9">
        <v>396</v>
      </c>
      <c r="J41" s="9">
        <v>102</v>
      </c>
      <c r="K41" s="9">
        <v>48</v>
      </c>
      <c r="L41" s="10">
        <f t="shared" si="0"/>
        <v>10552</v>
      </c>
    </row>
    <row r="42" spans="1:12" ht="12.75">
      <c r="A42" s="20" t="s">
        <v>51</v>
      </c>
      <c r="B42" s="9">
        <v>4892</v>
      </c>
      <c r="C42" s="9">
        <v>9</v>
      </c>
      <c r="D42" s="9">
        <v>0</v>
      </c>
      <c r="E42" s="9">
        <v>595</v>
      </c>
      <c r="F42" s="9">
        <v>187</v>
      </c>
      <c r="G42" s="9">
        <v>266</v>
      </c>
      <c r="H42" s="9">
        <v>449</v>
      </c>
      <c r="I42" s="9">
        <v>1500</v>
      </c>
      <c r="J42" s="9">
        <v>231</v>
      </c>
      <c r="K42" s="9">
        <v>14</v>
      </c>
      <c r="L42" s="10">
        <f t="shared" si="0"/>
        <v>8143</v>
      </c>
    </row>
    <row r="43" spans="1:12" ht="12.75">
      <c r="A43" s="20" t="s">
        <v>52</v>
      </c>
      <c r="B43" s="9">
        <v>4489</v>
      </c>
      <c r="C43" s="9">
        <v>3</v>
      </c>
      <c r="D43" s="9">
        <v>0</v>
      </c>
      <c r="E43" s="9">
        <v>657</v>
      </c>
      <c r="F43" s="9">
        <v>183</v>
      </c>
      <c r="G43" s="9">
        <v>269</v>
      </c>
      <c r="H43" s="9">
        <v>413</v>
      </c>
      <c r="I43" s="9">
        <v>1733</v>
      </c>
      <c r="J43" s="9">
        <v>269</v>
      </c>
      <c r="K43" s="9">
        <v>1</v>
      </c>
      <c r="L43" s="10">
        <f t="shared" si="0"/>
        <v>8017</v>
      </c>
    </row>
    <row r="44" spans="1:12" ht="12.75">
      <c r="A44" s="20" t="s">
        <v>53</v>
      </c>
      <c r="B44" s="9">
        <v>4683</v>
      </c>
      <c r="C44" s="9">
        <v>9</v>
      </c>
      <c r="D44" s="9">
        <v>0</v>
      </c>
      <c r="E44" s="9">
        <v>694</v>
      </c>
      <c r="F44" s="9">
        <v>185</v>
      </c>
      <c r="G44" s="9">
        <v>332</v>
      </c>
      <c r="H44" s="9">
        <v>409</v>
      </c>
      <c r="I44" s="9">
        <v>1714</v>
      </c>
      <c r="J44" s="9">
        <v>298</v>
      </c>
      <c r="K44" s="9">
        <v>7</v>
      </c>
      <c r="L44" s="10">
        <f t="shared" si="0"/>
        <v>8331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162310</v>
      </c>
      <c r="C46" s="11">
        <f t="shared" si="1"/>
        <v>278</v>
      </c>
      <c r="D46" s="11">
        <f t="shared" si="1"/>
        <v>21</v>
      </c>
      <c r="E46" s="11">
        <f t="shared" si="1"/>
        <v>16502</v>
      </c>
      <c r="F46" s="11">
        <f t="shared" si="1"/>
        <v>4367</v>
      </c>
      <c r="G46" s="11">
        <f t="shared" si="1"/>
        <v>6048</v>
      </c>
      <c r="H46" s="11">
        <f t="shared" si="1"/>
        <v>12622</v>
      </c>
      <c r="I46" s="11">
        <f t="shared" si="1"/>
        <v>36695</v>
      </c>
      <c r="J46" s="11">
        <f t="shared" si="1"/>
        <v>6353</v>
      </c>
      <c r="K46" s="11">
        <f>SUM(K15:K45)</f>
        <v>460</v>
      </c>
      <c r="L46" s="12">
        <f>SUM(L15:L45)</f>
        <v>245656</v>
      </c>
    </row>
    <row r="47" spans="1:12" ht="13.5" thickBot="1">
      <c r="A47" s="22" t="s">
        <v>55</v>
      </c>
      <c r="B47" s="13">
        <f aca="true" t="shared" si="2" ref="B47:K47">(B46/$M13)</f>
        <v>5410.333333333333</v>
      </c>
      <c r="C47" s="13">
        <f t="shared" si="2"/>
        <v>9.266666666666667</v>
      </c>
      <c r="D47" s="13">
        <f t="shared" si="2"/>
        <v>0.7</v>
      </c>
      <c r="E47" s="13">
        <f t="shared" si="2"/>
        <v>550.0666666666667</v>
      </c>
      <c r="F47" s="13">
        <f t="shared" si="2"/>
        <v>145.56666666666666</v>
      </c>
      <c r="G47" s="13">
        <f t="shared" si="2"/>
        <v>201.6</v>
      </c>
      <c r="H47" s="13">
        <f t="shared" si="2"/>
        <v>420.73333333333335</v>
      </c>
      <c r="I47" s="13">
        <f t="shared" si="2"/>
        <v>1223.1666666666667</v>
      </c>
      <c r="J47" s="13">
        <f t="shared" si="2"/>
        <v>211.76666666666668</v>
      </c>
      <c r="K47" s="13">
        <f t="shared" si="2"/>
        <v>15.333333333333334</v>
      </c>
      <c r="L47" s="14">
        <f>SUM(B47:K47)</f>
        <v>8188.533333333333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A8" sqref="A8:B8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5614</v>
      </c>
      <c r="C15" s="9">
        <v>9</v>
      </c>
      <c r="D15" s="9">
        <v>1</v>
      </c>
      <c r="E15" s="9">
        <v>506</v>
      </c>
      <c r="F15" s="9">
        <v>234</v>
      </c>
      <c r="G15" s="9">
        <v>124</v>
      </c>
      <c r="H15" s="9">
        <v>537</v>
      </c>
      <c r="I15" s="9">
        <v>812</v>
      </c>
      <c r="J15" s="9">
        <v>102</v>
      </c>
      <c r="K15" s="9">
        <v>17</v>
      </c>
      <c r="L15" s="10">
        <f>SUM(B15:K15)</f>
        <v>7956</v>
      </c>
    </row>
    <row r="16" spans="1:12" ht="12.75">
      <c r="A16" s="20" t="s">
        <v>25</v>
      </c>
      <c r="B16" s="9">
        <v>5312</v>
      </c>
      <c r="C16" s="9">
        <v>2</v>
      </c>
      <c r="D16" s="9">
        <v>0</v>
      </c>
      <c r="E16" s="9">
        <v>512</v>
      </c>
      <c r="F16" s="9">
        <v>226</v>
      </c>
      <c r="G16" s="9">
        <v>169</v>
      </c>
      <c r="H16" s="9">
        <v>510</v>
      </c>
      <c r="I16" s="9">
        <v>731</v>
      </c>
      <c r="J16" s="9">
        <v>174</v>
      </c>
      <c r="K16" s="9">
        <v>13</v>
      </c>
      <c r="L16" s="10">
        <f>SUM(B16:K16)</f>
        <v>7649</v>
      </c>
    </row>
    <row r="17" spans="1:12" ht="12.75">
      <c r="A17" s="20" t="s">
        <v>26</v>
      </c>
      <c r="B17" s="9">
        <v>6142</v>
      </c>
      <c r="C17" s="9">
        <v>1</v>
      </c>
      <c r="D17" s="9">
        <v>1</v>
      </c>
      <c r="E17" s="9">
        <v>508</v>
      </c>
      <c r="F17" s="9">
        <v>218</v>
      </c>
      <c r="G17" s="9">
        <v>143</v>
      </c>
      <c r="H17" s="9">
        <v>561</v>
      </c>
      <c r="I17" s="9">
        <v>649</v>
      </c>
      <c r="J17" s="9">
        <v>165</v>
      </c>
      <c r="K17" s="9">
        <v>18</v>
      </c>
      <c r="L17" s="10">
        <f aca="true" t="shared" si="0" ref="L17:L45">SUM(B17:K17)</f>
        <v>8406</v>
      </c>
    </row>
    <row r="18" spans="1:12" ht="12.75">
      <c r="A18" s="20" t="s">
        <v>27</v>
      </c>
      <c r="B18" s="9">
        <v>3423</v>
      </c>
      <c r="C18" s="9">
        <v>2</v>
      </c>
      <c r="D18" s="9">
        <v>0</v>
      </c>
      <c r="E18" s="9">
        <v>254</v>
      </c>
      <c r="F18" s="9">
        <v>177</v>
      </c>
      <c r="G18" s="9">
        <v>56</v>
      </c>
      <c r="H18" s="9">
        <v>441</v>
      </c>
      <c r="I18" s="9">
        <v>440</v>
      </c>
      <c r="J18" s="9">
        <v>108</v>
      </c>
      <c r="K18" s="9">
        <v>8</v>
      </c>
      <c r="L18" s="10">
        <f t="shared" si="0"/>
        <v>4909</v>
      </c>
    </row>
    <row r="19" spans="1:12" ht="12.75">
      <c r="A19" s="20" t="s">
        <v>28</v>
      </c>
      <c r="B19" s="9">
        <v>2581</v>
      </c>
      <c r="C19" s="9">
        <v>2</v>
      </c>
      <c r="D19" s="9">
        <v>0</v>
      </c>
      <c r="E19" s="9">
        <v>56</v>
      </c>
      <c r="F19" s="9">
        <v>8</v>
      </c>
      <c r="G19" s="9">
        <v>6</v>
      </c>
      <c r="H19" s="9">
        <v>318</v>
      </c>
      <c r="I19" s="9">
        <v>60</v>
      </c>
      <c r="J19" s="9">
        <v>15</v>
      </c>
      <c r="K19" s="9">
        <v>18</v>
      </c>
      <c r="L19" s="10">
        <f t="shared" si="0"/>
        <v>3064</v>
      </c>
    </row>
    <row r="20" spans="1:12" ht="12.75">
      <c r="A20" s="20" t="s">
        <v>29</v>
      </c>
      <c r="B20" s="9">
        <v>5351</v>
      </c>
      <c r="C20" s="9">
        <v>4</v>
      </c>
      <c r="D20" s="9">
        <v>1</v>
      </c>
      <c r="E20" s="9">
        <v>424</v>
      </c>
      <c r="F20" s="9">
        <v>186</v>
      </c>
      <c r="G20" s="9">
        <v>92</v>
      </c>
      <c r="H20" s="9">
        <v>522</v>
      </c>
      <c r="I20" s="9">
        <v>589</v>
      </c>
      <c r="J20" s="9">
        <v>113</v>
      </c>
      <c r="K20" s="9">
        <v>18</v>
      </c>
      <c r="L20" s="10">
        <f t="shared" si="0"/>
        <v>7300</v>
      </c>
    </row>
    <row r="21" spans="1:12" ht="12.75">
      <c r="A21" s="20" t="s">
        <v>30</v>
      </c>
      <c r="B21" s="9">
        <v>5073</v>
      </c>
      <c r="C21" s="9">
        <v>3</v>
      </c>
      <c r="D21" s="9">
        <v>0</v>
      </c>
      <c r="E21" s="9">
        <v>385</v>
      </c>
      <c r="F21" s="9">
        <v>208</v>
      </c>
      <c r="G21" s="9">
        <v>70</v>
      </c>
      <c r="H21" s="9">
        <v>511</v>
      </c>
      <c r="I21" s="9">
        <v>418</v>
      </c>
      <c r="J21" s="9">
        <v>91</v>
      </c>
      <c r="K21" s="9">
        <v>5</v>
      </c>
      <c r="L21" s="10">
        <f t="shared" si="0"/>
        <v>6764</v>
      </c>
    </row>
    <row r="22" spans="1:12" ht="12.75">
      <c r="A22" s="20" t="s">
        <v>31</v>
      </c>
      <c r="B22" s="9">
        <v>5435</v>
      </c>
      <c r="C22" s="9">
        <v>7</v>
      </c>
      <c r="D22" s="9">
        <v>1</v>
      </c>
      <c r="E22" s="9">
        <v>423</v>
      </c>
      <c r="F22" s="9">
        <v>218</v>
      </c>
      <c r="G22" s="9">
        <v>60</v>
      </c>
      <c r="H22" s="9">
        <v>521</v>
      </c>
      <c r="I22" s="9">
        <v>409</v>
      </c>
      <c r="J22" s="9">
        <v>90</v>
      </c>
      <c r="K22" s="9">
        <v>13</v>
      </c>
      <c r="L22" s="10">
        <f t="shared" si="0"/>
        <v>7177</v>
      </c>
    </row>
    <row r="23" spans="1:12" ht="12.75">
      <c r="A23" s="20" t="s">
        <v>32</v>
      </c>
      <c r="B23" s="9">
        <v>5449</v>
      </c>
      <c r="C23" s="9">
        <v>5</v>
      </c>
      <c r="D23" s="9">
        <v>0</v>
      </c>
      <c r="E23" s="9">
        <v>492</v>
      </c>
      <c r="F23" s="9">
        <v>257</v>
      </c>
      <c r="G23" s="9">
        <v>142</v>
      </c>
      <c r="H23" s="9">
        <v>538</v>
      </c>
      <c r="I23" s="9">
        <v>702</v>
      </c>
      <c r="J23" s="9">
        <v>170</v>
      </c>
      <c r="K23" s="9">
        <v>21</v>
      </c>
      <c r="L23" s="10">
        <f t="shared" si="0"/>
        <v>7776</v>
      </c>
    </row>
    <row r="24" spans="1:12" ht="12.75">
      <c r="A24" s="20" t="s">
        <v>33</v>
      </c>
      <c r="B24" s="9">
        <v>5769</v>
      </c>
      <c r="C24" s="9">
        <v>4</v>
      </c>
      <c r="D24" s="9">
        <v>0</v>
      </c>
      <c r="E24" s="9">
        <v>511</v>
      </c>
      <c r="F24" s="9">
        <v>218</v>
      </c>
      <c r="G24" s="9">
        <v>98</v>
      </c>
      <c r="H24" s="9">
        <v>558</v>
      </c>
      <c r="I24" s="9">
        <v>526</v>
      </c>
      <c r="J24" s="9">
        <v>85</v>
      </c>
      <c r="K24" s="9">
        <v>7</v>
      </c>
      <c r="L24" s="10">
        <f t="shared" si="0"/>
        <v>7776</v>
      </c>
    </row>
    <row r="25" spans="1:12" ht="12.75">
      <c r="A25" s="20" t="s">
        <v>34</v>
      </c>
      <c r="B25" s="9">
        <v>3122</v>
      </c>
      <c r="C25" s="9">
        <v>3</v>
      </c>
      <c r="D25" s="9">
        <v>1</v>
      </c>
      <c r="E25" s="9">
        <v>280</v>
      </c>
      <c r="F25" s="9">
        <v>117</v>
      </c>
      <c r="G25" s="9">
        <v>32</v>
      </c>
      <c r="H25" s="9">
        <v>418</v>
      </c>
      <c r="I25" s="9">
        <v>206</v>
      </c>
      <c r="J25" s="9">
        <v>50</v>
      </c>
      <c r="K25" s="9">
        <v>12</v>
      </c>
      <c r="L25" s="10">
        <f t="shared" si="0"/>
        <v>4241</v>
      </c>
    </row>
    <row r="26" spans="1:12" ht="12.75">
      <c r="A26" s="20" t="s">
        <v>35</v>
      </c>
      <c r="B26" s="9">
        <v>2384</v>
      </c>
      <c r="C26" s="9">
        <v>4</v>
      </c>
      <c r="D26" s="9">
        <v>0</v>
      </c>
      <c r="E26" s="9">
        <v>49</v>
      </c>
      <c r="F26" s="9">
        <v>6</v>
      </c>
      <c r="G26" s="9">
        <v>7</v>
      </c>
      <c r="H26" s="9">
        <v>294</v>
      </c>
      <c r="I26" s="9">
        <v>29</v>
      </c>
      <c r="J26" s="9">
        <v>9</v>
      </c>
      <c r="K26" s="9">
        <v>53</v>
      </c>
      <c r="L26" s="10">
        <f t="shared" si="0"/>
        <v>2835</v>
      </c>
    </row>
    <row r="27" spans="1:12" ht="12.75">
      <c r="A27" s="20" t="s">
        <v>36</v>
      </c>
      <c r="B27" s="9">
        <v>5270</v>
      </c>
      <c r="C27" s="9">
        <v>5</v>
      </c>
      <c r="D27" s="9">
        <v>2</v>
      </c>
      <c r="E27" s="9">
        <v>435</v>
      </c>
      <c r="F27" s="9">
        <v>168</v>
      </c>
      <c r="G27" s="9">
        <v>152</v>
      </c>
      <c r="H27" s="9">
        <v>533</v>
      </c>
      <c r="I27" s="9">
        <v>552</v>
      </c>
      <c r="J27" s="9">
        <v>132</v>
      </c>
      <c r="K27" s="9">
        <v>23</v>
      </c>
      <c r="L27" s="10">
        <f t="shared" si="0"/>
        <v>7272</v>
      </c>
    </row>
    <row r="28" spans="1:12" ht="12.75">
      <c r="A28" s="20" t="s">
        <v>37</v>
      </c>
      <c r="B28" s="9">
        <v>5290</v>
      </c>
      <c r="C28" s="9">
        <v>2</v>
      </c>
      <c r="D28" s="9">
        <v>3</v>
      </c>
      <c r="E28" s="9">
        <v>426</v>
      </c>
      <c r="F28" s="9">
        <v>234</v>
      </c>
      <c r="G28" s="9">
        <v>207</v>
      </c>
      <c r="H28" s="9">
        <v>524</v>
      </c>
      <c r="I28" s="9">
        <v>699</v>
      </c>
      <c r="J28" s="9">
        <v>143</v>
      </c>
      <c r="K28" s="9">
        <v>17</v>
      </c>
      <c r="L28" s="10">
        <f t="shared" si="0"/>
        <v>7545</v>
      </c>
    </row>
    <row r="29" spans="1:12" ht="12.75">
      <c r="A29" s="20" t="s">
        <v>38</v>
      </c>
      <c r="B29" s="9">
        <v>5348</v>
      </c>
      <c r="C29" s="9">
        <v>2</v>
      </c>
      <c r="D29" s="9">
        <v>0</v>
      </c>
      <c r="E29" s="9">
        <v>444</v>
      </c>
      <c r="F29" s="9">
        <v>181</v>
      </c>
      <c r="G29" s="9">
        <v>174</v>
      </c>
      <c r="H29" s="9">
        <v>530</v>
      </c>
      <c r="I29" s="9">
        <v>746</v>
      </c>
      <c r="J29" s="9">
        <v>257</v>
      </c>
      <c r="K29" s="9">
        <v>1</v>
      </c>
      <c r="L29" s="10">
        <f t="shared" si="0"/>
        <v>7683</v>
      </c>
    </row>
    <row r="30" spans="1:12" ht="12.75">
      <c r="A30" s="20" t="s">
        <v>39</v>
      </c>
      <c r="B30" s="9">
        <v>5405</v>
      </c>
      <c r="C30" s="9">
        <v>2</v>
      </c>
      <c r="D30" s="9">
        <v>0</v>
      </c>
      <c r="E30" s="9">
        <v>487</v>
      </c>
      <c r="F30" s="9">
        <v>246</v>
      </c>
      <c r="G30" s="9">
        <v>189</v>
      </c>
      <c r="H30" s="9">
        <v>525</v>
      </c>
      <c r="I30" s="9">
        <v>783</v>
      </c>
      <c r="J30" s="9">
        <v>215</v>
      </c>
      <c r="K30" s="9">
        <v>8</v>
      </c>
      <c r="L30" s="10">
        <f t="shared" si="0"/>
        <v>7860</v>
      </c>
    </row>
    <row r="31" spans="1:12" ht="12.75">
      <c r="A31" s="20" t="s">
        <v>40</v>
      </c>
      <c r="B31" s="9">
        <v>5821</v>
      </c>
      <c r="C31" s="9">
        <v>1</v>
      </c>
      <c r="D31" s="9">
        <v>2</v>
      </c>
      <c r="E31" s="9">
        <v>490</v>
      </c>
      <c r="F31" s="9">
        <v>225</v>
      </c>
      <c r="G31" s="9">
        <v>109</v>
      </c>
      <c r="H31" s="9">
        <v>558</v>
      </c>
      <c r="I31" s="9">
        <v>875</v>
      </c>
      <c r="J31" s="9">
        <v>123</v>
      </c>
      <c r="K31" s="9">
        <v>5</v>
      </c>
      <c r="L31" s="10">
        <f t="shared" si="0"/>
        <v>8209</v>
      </c>
    </row>
    <row r="32" spans="1:12" ht="12.75">
      <c r="A32" s="20" t="s">
        <v>41</v>
      </c>
      <c r="B32" s="9">
        <v>2971</v>
      </c>
      <c r="C32" s="9">
        <v>1</v>
      </c>
      <c r="D32" s="9">
        <v>0</v>
      </c>
      <c r="E32" s="9">
        <v>218</v>
      </c>
      <c r="F32" s="9">
        <v>149</v>
      </c>
      <c r="G32" s="9">
        <v>97</v>
      </c>
      <c r="H32" s="9">
        <v>397</v>
      </c>
      <c r="I32" s="9">
        <v>473</v>
      </c>
      <c r="J32" s="9">
        <v>87</v>
      </c>
      <c r="K32" s="9">
        <v>3</v>
      </c>
      <c r="L32" s="10">
        <f t="shared" si="0"/>
        <v>4396</v>
      </c>
    </row>
    <row r="33" spans="1:12" ht="12.75">
      <c r="A33" s="20" t="s">
        <v>42</v>
      </c>
      <c r="B33" s="9">
        <v>2391</v>
      </c>
      <c r="C33" s="9">
        <v>0</v>
      </c>
      <c r="D33" s="9">
        <v>0</v>
      </c>
      <c r="E33" s="9">
        <v>46</v>
      </c>
      <c r="F33" s="9">
        <v>2</v>
      </c>
      <c r="G33" s="9">
        <v>10</v>
      </c>
      <c r="H33" s="9">
        <v>268</v>
      </c>
      <c r="I33" s="9">
        <v>60</v>
      </c>
      <c r="J33" s="9">
        <v>21</v>
      </c>
      <c r="K33" s="9">
        <v>1</v>
      </c>
      <c r="L33" s="10">
        <f t="shared" si="0"/>
        <v>2799</v>
      </c>
    </row>
    <row r="34" spans="1:12" ht="12.75">
      <c r="A34" s="20" t="s">
        <v>43</v>
      </c>
      <c r="B34" s="9">
        <v>5215</v>
      </c>
      <c r="C34" s="9">
        <v>3</v>
      </c>
      <c r="D34" s="9">
        <v>1</v>
      </c>
      <c r="E34" s="9">
        <v>399</v>
      </c>
      <c r="F34" s="9">
        <v>181</v>
      </c>
      <c r="G34" s="9">
        <v>168</v>
      </c>
      <c r="H34" s="9">
        <v>520</v>
      </c>
      <c r="I34" s="9">
        <v>706</v>
      </c>
      <c r="J34" s="9">
        <v>116</v>
      </c>
      <c r="K34" s="9">
        <v>13</v>
      </c>
      <c r="L34" s="10">
        <f t="shared" si="0"/>
        <v>7322</v>
      </c>
    </row>
    <row r="35" spans="1:12" ht="12.75">
      <c r="A35" s="20" t="s">
        <v>44</v>
      </c>
      <c r="B35" s="9">
        <v>5267</v>
      </c>
      <c r="C35" s="9">
        <v>5</v>
      </c>
      <c r="D35" s="9">
        <v>2</v>
      </c>
      <c r="E35" s="9">
        <v>405</v>
      </c>
      <c r="F35" s="9">
        <v>206</v>
      </c>
      <c r="G35" s="9">
        <v>163</v>
      </c>
      <c r="H35" s="9">
        <v>524</v>
      </c>
      <c r="I35" s="9">
        <v>860</v>
      </c>
      <c r="J35" s="9">
        <v>169</v>
      </c>
      <c r="K35" s="9">
        <v>24</v>
      </c>
      <c r="L35" s="10">
        <f t="shared" si="0"/>
        <v>7625</v>
      </c>
    </row>
    <row r="36" spans="1:12" ht="12.75">
      <c r="A36" s="20" t="s">
        <v>45</v>
      </c>
      <c r="B36" s="9">
        <v>5341</v>
      </c>
      <c r="C36" s="9">
        <v>6</v>
      </c>
      <c r="D36" s="9">
        <v>2</v>
      </c>
      <c r="E36" s="9">
        <v>417</v>
      </c>
      <c r="F36" s="9">
        <v>184</v>
      </c>
      <c r="G36" s="9">
        <v>145</v>
      </c>
      <c r="H36" s="9">
        <v>523</v>
      </c>
      <c r="I36" s="9">
        <v>884</v>
      </c>
      <c r="J36" s="9">
        <v>179</v>
      </c>
      <c r="K36" s="9">
        <v>18</v>
      </c>
      <c r="L36" s="10">
        <f t="shared" si="0"/>
        <v>7699</v>
      </c>
    </row>
    <row r="37" spans="1:12" ht="12.75">
      <c r="A37" s="20" t="s">
        <v>46</v>
      </c>
      <c r="B37" s="9">
        <v>5486</v>
      </c>
      <c r="C37" s="9">
        <v>2</v>
      </c>
      <c r="D37" s="9">
        <v>1</v>
      </c>
      <c r="E37" s="9">
        <v>510</v>
      </c>
      <c r="F37" s="9">
        <v>225</v>
      </c>
      <c r="G37" s="9">
        <v>215</v>
      </c>
      <c r="H37" s="9">
        <v>502</v>
      </c>
      <c r="I37" s="9">
        <v>840</v>
      </c>
      <c r="J37" s="9">
        <v>146</v>
      </c>
      <c r="K37" s="9">
        <v>20</v>
      </c>
      <c r="L37" s="10">
        <f t="shared" si="0"/>
        <v>7947</v>
      </c>
    </row>
    <row r="38" spans="1:12" ht="12.75">
      <c r="A38" s="20" t="s">
        <v>47</v>
      </c>
      <c r="B38" s="9">
        <v>6016</v>
      </c>
      <c r="C38" s="9">
        <v>4</v>
      </c>
      <c r="D38" s="9">
        <v>3</v>
      </c>
      <c r="E38" s="9">
        <v>577</v>
      </c>
      <c r="F38" s="9">
        <v>214</v>
      </c>
      <c r="G38" s="9">
        <v>183</v>
      </c>
      <c r="H38" s="9">
        <v>544</v>
      </c>
      <c r="I38" s="9">
        <v>949</v>
      </c>
      <c r="J38" s="9">
        <v>143</v>
      </c>
      <c r="K38" s="9">
        <v>18</v>
      </c>
      <c r="L38" s="10">
        <f t="shared" si="0"/>
        <v>8651</v>
      </c>
    </row>
    <row r="39" spans="1:12" ht="12.75">
      <c r="A39" s="20" t="s">
        <v>48</v>
      </c>
      <c r="B39" s="9">
        <v>3526</v>
      </c>
      <c r="C39" s="9">
        <v>1</v>
      </c>
      <c r="D39" s="9">
        <v>1</v>
      </c>
      <c r="E39" s="9">
        <v>275</v>
      </c>
      <c r="F39" s="9">
        <v>180</v>
      </c>
      <c r="G39" s="9">
        <v>151</v>
      </c>
      <c r="H39" s="9">
        <v>442</v>
      </c>
      <c r="I39" s="9">
        <v>765</v>
      </c>
      <c r="J39" s="9">
        <v>72</v>
      </c>
      <c r="K39" s="9">
        <v>14</v>
      </c>
      <c r="L39" s="10">
        <f t="shared" si="0"/>
        <v>5427</v>
      </c>
    </row>
    <row r="40" spans="1:12" ht="12.75">
      <c r="A40" s="20" t="s">
        <v>49</v>
      </c>
      <c r="B40" s="9">
        <v>2467</v>
      </c>
      <c r="C40" s="9">
        <v>5</v>
      </c>
      <c r="D40" s="9">
        <v>0</v>
      </c>
      <c r="E40" s="9">
        <v>46</v>
      </c>
      <c r="F40" s="9">
        <v>6</v>
      </c>
      <c r="G40" s="9">
        <v>15</v>
      </c>
      <c r="H40" s="9">
        <v>252</v>
      </c>
      <c r="I40" s="9">
        <v>45</v>
      </c>
      <c r="J40" s="9">
        <v>11</v>
      </c>
      <c r="K40" s="9">
        <v>17</v>
      </c>
      <c r="L40" s="10">
        <f t="shared" si="0"/>
        <v>2864</v>
      </c>
    </row>
    <row r="41" spans="1:12" ht="12.75">
      <c r="A41" s="20" t="s">
        <v>50</v>
      </c>
      <c r="B41" s="9">
        <v>2964</v>
      </c>
      <c r="C41" s="9">
        <v>4</v>
      </c>
      <c r="D41" s="9">
        <v>1</v>
      </c>
      <c r="E41" s="9">
        <v>109</v>
      </c>
      <c r="F41" s="9">
        <v>19</v>
      </c>
      <c r="G41" s="9">
        <v>12</v>
      </c>
      <c r="H41" s="9">
        <v>330</v>
      </c>
      <c r="I41" s="9">
        <v>97</v>
      </c>
      <c r="J41" s="9">
        <v>16</v>
      </c>
      <c r="K41" s="9">
        <v>14</v>
      </c>
      <c r="L41" s="10">
        <f t="shared" si="0"/>
        <v>3566</v>
      </c>
    </row>
    <row r="42" spans="1:12" ht="12.75">
      <c r="A42" s="20" t="s">
        <v>51</v>
      </c>
      <c r="B42" s="9">
        <v>5340</v>
      </c>
      <c r="C42" s="9">
        <v>1</v>
      </c>
      <c r="D42" s="9">
        <v>0</v>
      </c>
      <c r="E42" s="9">
        <v>454</v>
      </c>
      <c r="F42" s="9">
        <v>209</v>
      </c>
      <c r="G42" s="9">
        <v>159</v>
      </c>
      <c r="H42" s="9">
        <v>513</v>
      </c>
      <c r="I42" s="9">
        <v>863</v>
      </c>
      <c r="J42" s="9">
        <v>117</v>
      </c>
      <c r="K42" s="9">
        <v>11</v>
      </c>
      <c r="L42" s="10">
        <f t="shared" si="0"/>
        <v>7667</v>
      </c>
    </row>
    <row r="43" spans="1:12" ht="12.75">
      <c r="A43" s="20" t="s">
        <v>52</v>
      </c>
      <c r="B43" s="9">
        <v>5307</v>
      </c>
      <c r="C43" s="9">
        <v>1</v>
      </c>
      <c r="D43" s="9">
        <v>2</v>
      </c>
      <c r="E43" s="9">
        <v>403</v>
      </c>
      <c r="F43" s="9">
        <v>150</v>
      </c>
      <c r="G43" s="9">
        <v>123</v>
      </c>
      <c r="H43" s="9">
        <v>510</v>
      </c>
      <c r="I43" s="9">
        <v>826</v>
      </c>
      <c r="J43" s="9">
        <v>125</v>
      </c>
      <c r="K43" s="9">
        <v>1</v>
      </c>
      <c r="L43" s="10">
        <f t="shared" si="0"/>
        <v>7448</v>
      </c>
    </row>
    <row r="44" spans="1:12" ht="12.75">
      <c r="A44" s="20" t="s">
        <v>53</v>
      </c>
      <c r="B44" s="9">
        <v>5513</v>
      </c>
      <c r="C44" s="9">
        <v>1</v>
      </c>
      <c r="D44" s="9">
        <v>2</v>
      </c>
      <c r="E44" s="9">
        <v>518</v>
      </c>
      <c r="F44" s="9">
        <v>202</v>
      </c>
      <c r="G44" s="9">
        <v>137</v>
      </c>
      <c r="H44" s="9">
        <v>512</v>
      </c>
      <c r="I44" s="9">
        <v>834</v>
      </c>
      <c r="J44" s="9">
        <v>138</v>
      </c>
      <c r="K44" s="9">
        <v>9</v>
      </c>
      <c r="L44" s="10">
        <f t="shared" si="0"/>
        <v>7866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140593</v>
      </c>
      <c r="C46" s="11">
        <f t="shared" si="1"/>
        <v>92</v>
      </c>
      <c r="D46" s="11">
        <f t="shared" si="1"/>
        <v>27</v>
      </c>
      <c r="E46" s="11">
        <f t="shared" si="1"/>
        <v>11059</v>
      </c>
      <c r="F46" s="11">
        <f t="shared" si="1"/>
        <v>5054</v>
      </c>
      <c r="G46" s="11">
        <f t="shared" si="1"/>
        <v>3408</v>
      </c>
      <c r="H46" s="11">
        <f t="shared" si="1"/>
        <v>14236</v>
      </c>
      <c r="I46" s="11">
        <f t="shared" si="1"/>
        <v>17428</v>
      </c>
      <c r="J46" s="11">
        <f t="shared" si="1"/>
        <v>3382</v>
      </c>
      <c r="K46" s="11">
        <f>SUM(K15:K45)</f>
        <v>420</v>
      </c>
      <c r="L46" s="12">
        <f>SUM(L15:L45)</f>
        <v>195699</v>
      </c>
    </row>
    <row r="47" spans="1:12" ht="13.5" thickBot="1">
      <c r="A47" s="22" t="s">
        <v>55</v>
      </c>
      <c r="B47" s="13">
        <f aca="true" t="shared" si="2" ref="B47:K47">(B46/$M13)</f>
        <v>4686.433333333333</v>
      </c>
      <c r="C47" s="13">
        <f t="shared" si="2"/>
        <v>3.066666666666667</v>
      </c>
      <c r="D47" s="13">
        <f t="shared" si="2"/>
        <v>0.9</v>
      </c>
      <c r="E47" s="13">
        <f t="shared" si="2"/>
        <v>368.6333333333333</v>
      </c>
      <c r="F47" s="13">
        <f t="shared" si="2"/>
        <v>168.46666666666667</v>
      </c>
      <c r="G47" s="13">
        <f t="shared" si="2"/>
        <v>113.6</v>
      </c>
      <c r="H47" s="13">
        <f t="shared" si="2"/>
        <v>474.53333333333336</v>
      </c>
      <c r="I47" s="13">
        <f t="shared" si="2"/>
        <v>580.9333333333333</v>
      </c>
      <c r="J47" s="13">
        <f t="shared" si="2"/>
        <v>112.73333333333333</v>
      </c>
      <c r="K47" s="13">
        <f t="shared" si="2"/>
        <v>14</v>
      </c>
      <c r="L47" s="14">
        <f>SUM(B47:K47)</f>
        <v>6523.3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210</v>
      </c>
      <c r="C15" s="9">
        <v>4</v>
      </c>
      <c r="D15" s="9">
        <v>0</v>
      </c>
      <c r="E15" s="9">
        <v>36</v>
      </c>
      <c r="F15" s="9">
        <v>13</v>
      </c>
      <c r="G15" s="9">
        <v>33</v>
      </c>
      <c r="H15" s="9">
        <v>25</v>
      </c>
      <c r="I15" s="9">
        <v>50</v>
      </c>
      <c r="J15" s="9">
        <v>7</v>
      </c>
      <c r="K15" s="9">
        <v>3</v>
      </c>
      <c r="L15" s="10">
        <f aca="true" t="shared" si="0" ref="L15:L45">SUM(B15:K15)</f>
        <v>381</v>
      </c>
      <c r="M15" s="23" t="s">
        <v>61</v>
      </c>
    </row>
    <row r="16" spans="1:13" ht="12.75">
      <c r="A16" s="20" t="s">
        <v>25</v>
      </c>
      <c r="B16" s="9">
        <v>240</v>
      </c>
      <c r="C16" s="9">
        <v>3</v>
      </c>
      <c r="D16" s="9">
        <v>0</v>
      </c>
      <c r="E16" s="9">
        <v>36</v>
      </c>
      <c r="F16" s="9">
        <v>17</v>
      </c>
      <c r="G16" s="9">
        <v>24</v>
      </c>
      <c r="H16" s="9">
        <v>28</v>
      </c>
      <c r="I16" s="9">
        <v>36</v>
      </c>
      <c r="J16" s="9">
        <v>10</v>
      </c>
      <c r="K16" s="9">
        <v>0</v>
      </c>
      <c r="L16" s="10">
        <f t="shared" si="0"/>
        <v>394</v>
      </c>
      <c r="M16" s="28"/>
    </row>
    <row r="17" spans="1:13" ht="12.75">
      <c r="A17" s="20" t="s">
        <v>26</v>
      </c>
      <c r="B17" s="9">
        <v>361</v>
      </c>
      <c r="C17" s="9">
        <v>1</v>
      </c>
      <c r="D17" s="9">
        <v>0</v>
      </c>
      <c r="E17" s="9">
        <v>45</v>
      </c>
      <c r="F17" s="9">
        <v>6</v>
      </c>
      <c r="G17" s="9">
        <v>16</v>
      </c>
      <c r="H17" s="9">
        <v>23</v>
      </c>
      <c r="I17" s="9">
        <v>54</v>
      </c>
      <c r="J17" s="9">
        <v>14</v>
      </c>
      <c r="K17" s="9">
        <v>0</v>
      </c>
      <c r="L17" s="10">
        <f t="shared" si="0"/>
        <v>520</v>
      </c>
      <c r="M17" s="28"/>
    </row>
    <row r="18" spans="1:13" ht="12.75">
      <c r="A18" s="20" t="s">
        <v>27</v>
      </c>
      <c r="B18" s="9">
        <v>324</v>
      </c>
      <c r="C18" s="9">
        <v>3</v>
      </c>
      <c r="D18" s="9">
        <v>0</v>
      </c>
      <c r="E18" s="9">
        <v>25</v>
      </c>
      <c r="F18" s="9">
        <v>6</v>
      </c>
      <c r="G18" s="9">
        <v>8</v>
      </c>
      <c r="H18" s="9">
        <v>22</v>
      </c>
      <c r="I18" s="9">
        <v>22</v>
      </c>
      <c r="J18" s="9">
        <v>4</v>
      </c>
      <c r="K18" s="9">
        <v>1</v>
      </c>
      <c r="L18" s="10">
        <f t="shared" si="0"/>
        <v>415</v>
      </c>
      <c r="M18" s="28"/>
    </row>
    <row r="19" spans="1:13" ht="12.75">
      <c r="A19" s="20" t="s">
        <v>28</v>
      </c>
      <c r="B19" s="9">
        <v>356</v>
      </c>
      <c r="C19" s="9">
        <v>3</v>
      </c>
      <c r="D19" s="9">
        <v>0</v>
      </c>
      <c r="E19" s="9">
        <v>8</v>
      </c>
      <c r="F19" s="9">
        <v>12</v>
      </c>
      <c r="G19" s="9">
        <v>31</v>
      </c>
      <c r="H19" s="9">
        <v>25</v>
      </c>
      <c r="I19" s="9">
        <v>68</v>
      </c>
      <c r="J19" s="9">
        <v>3</v>
      </c>
      <c r="K19" s="9">
        <v>7</v>
      </c>
      <c r="L19" s="10">
        <f t="shared" si="0"/>
        <v>513</v>
      </c>
      <c r="M19" s="28"/>
    </row>
    <row r="20" spans="1:13" ht="12.75">
      <c r="A20" s="20" t="s">
        <v>29</v>
      </c>
      <c r="B20" s="9">
        <v>290</v>
      </c>
      <c r="C20" s="9">
        <v>2</v>
      </c>
      <c r="D20" s="9">
        <v>0</v>
      </c>
      <c r="E20" s="9">
        <v>26</v>
      </c>
      <c r="F20" s="9">
        <v>8</v>
      </c>
      <c r="G20" s="9">
        <v>24</v>
      </c>
      <c r="H20" s="9">
        <v>26</v>
      </c>
      <c r="I20" s="9">
        <v>57</v>
      </c>
      <c r="J20" s="9">
        <v>6</v>
      </c>
      <c r="K20" s="9">
        <v>0</v>
      </c>
      <c r="L20" s="10">
        <f t="shared" si="0"/>
        <v>439</v>
      </c>
      <c r="M20" s="28"/>
    </row>
    <row r="21" spans="1:13" ht="12.75">
      <c r="A21" s="20" t="s">
        <v>30</v>
      </c>
      <c r="B21" s="9">
        <v>218</v>
      </c>
      <c r="C21" s="9">
        <v>3</v>
      </c>
      <c r="D21" s="9">
        <v>1</v>
      </c>
      <c r="E21" s="9">
        <v>31</v>
      </c>
      <c r="F21" s="9">
        <v>5</v>
      </c>
      <c r="G21" s="9">
        <v>12</v>
      </c>
      <c r="H21" s="9">
        <v>25</v>
      </c>
      <c r="I21" s="9">
        <v>73</v>
      </c>
      <c r="J21" s="9">
        <v>10</v>
      </c>
      <c r="K21" s="9">
        <v>0</v>
      </c>
      <c r="L21" s="10">
        <f t="shared" si="0"/>
        <v>378</v>
      </c>
      <c r="M21" s="28"/>
    </row>
    <row r="22" spans="1:13" ht="12.75">
      <c r="A22" s="20" t="s">
        <v>31</v>
      </c>
      <c r="B22" s="9">
        <v>203</v>
      </c>
      <c r="C22" s="9">
        <v>0</v>
      </c>
      <c r="D22" s="9">
        <v>0</v>
      </c>
      <c r="E22" s="9">
        <v>32</v>
      </c>
      <c r="F22" s="9">
        <v>4</v>
      </c>
      <c r="G22" s="9">
        <v>14</v>
      </c>
      <c r="H22" s="9">
        <v>25</v>
      </c>
      <c r="I22" s="9">
        <v>32</v>
      </c>
      <c r="J22" s="9">
        <v>3</v>
      </c>
      <c r="K22" s="9">
        <v>0</v>
      </c>
      <c r="L22" s="10">
        <f t="shared" si="0"/>
        <v>313</v>
      </c>
      <c r="M22" s="28"/>
    </row>
    <row r="23" spans="1:13" ht="12.75">
      <c r="A23" s="20" t="s">
        <v>32</v>
      </c>
      <c r="B23" s="9">
        <v>245</v>
      </c>
      <c r="C23" s="9">
        <v>2</v>
      </c>
      <c r="D23" s="9">
        <v>0</v>
      </c>
      <c r="E23" s="9">
        <v>40</v>
      </c>
      <c r="F23" s="9">
        <v>3</v>
      </c>
      <c r="G23" s="9">
        <v>24</v>
      </c>
      <c r="H23" s="9">
        <v>24</v>
      </c>
      <c r="I23" s="9">
        <v>133</v>
      </c>
      <c r="J23" s="9">
        <v>19</v>
      </c>
      <c r="K23" s="9">
        <v>0</v>
      </c>
      <c r="L23" s="10">
        <f t="shared" si="0"/>
        <v>490</v>
      </c>
      <c r="M23" s="28"/>
    </row>
    <row r="24" spans="1:13" ht="12.75">
      <c r="A24" s="20" t="s">
        <v>33</v>
      </c>
      <c r="B24" s="9">
        <v>326</v>
      </c>
      <c r="C24" s="9">
        <v>0</v>
      </c>
      <c r="D24" s="9">
        <v>0</v>
      </c>
      <c r="E24" s="9">
        <v>49</v>
      </c>
      <c r="F24" s="9">
        <v>8</v>
      </c>
      <c r="G24" s="9">
        <v>16</v>
      </c>
      <c r="H24" s="9">
        <v>29</v>
      </c>
      <c r="I24" s="9">
        <v>92</v>
      </c>
      <c r="J24" s="9">
        <v>9</v>
      </c>
      <c r="K24" s="9">
        <v>0</v>
      </c>
      <c r="L24" s="10">
        <f t="shared" si="0"/>
        <v>529</v>
      </c>
      <c r="M24" s="28"/>
    </row>
    <row r="25" spans="1:13" ht="12.75">
      <c r="A25" s="20" t="s">
        <v>34</v>
      </c>
      <c r="B25" s="9">
        <v>247</v>
      </c>
      <c r="C25" s="9">
        <v>2</v>
      </c>
      <c r="D25" s="9">
        <v>0</v>
      </c>
      <c r="E25" s="9">
        <v>16</v>
      </c>
      <c r="F25" s="9">
        <v>4</v>
      </c>
      <c r="G25" s="9">
        <v>11</v>
      </c>
      <c r="H25" s="9">
        <v>23</v>
      </c>
      <c r="I25" s="9">
        <v>68</v>
      </c>
      <c r="J25" s="9">
        <v>16</v>
      </c>
      <c r="K25" s="9">
        <v>0</v>
      </c>
      <c r="L25" s="10">
        <f t="shared" si="0"/>
        <v>387</v>
      </c>
      <c r="M25" s="28"/>
    </row>
    <row r="26" spans="1:13" ht="12.75">
      <c r="A26" s="20" t="s">
        <v>35</v>
      </c>
      <c r="B26" s="9">
        <v>303</v>
      </c>
      <c r="C26" s="9">
        <v>1</v>
      </c>
      <c r="D26" s="9">
        <v>0</v>
      </c>
      <c r="E26" s="9">
        <v>8</v>
      </c>
      <c r="F26" s="9">
        <v>4</v>
      </c>
      <c r="G26" s="9">
        <v>31</v>
      </c>
      <c r="H26" s="9">
        <v>19</v>
      </c>
      <c r="I26" s="9">
        <v>80</v>
      </c>
      <c r="J26" s="9">
        <v>4</v>
      </c>
      <c r="K26" s="9">
        <v>0</v>
      </c>
      <c r="L26" s="10">
        <f t="shared" si="0"/>
        <v>450</v>
      </c>
      <c r="M26" s="28"/>
    </row>
    <row r="27" spans="1:13" ht="12.75">
      <c r="A27" s="20" t="s">
        <v>36</v>
      </c>
      <c r="B27" s="9">
        <v>196</v>
      </c>
      <c r="C27" s="9">
        <v>2</v>
      </c>
      <c r="D27" s="9">
        <v>0</v>
      </c>
      <c r="E27" s="9">
        <v>32</v>
      </c>
      <c r="F27" s="9">
        <v>6</v>
      </c>
      <c r="G27" s="9">
        <v>27</v>
      </c>
      <c r="H27" s="9">
        <v>26</v>
      </c>
      <c r="I27" s="9">
        <v>68</v>
      </c>
      <c r="J27" s="9">
        <v>11</v>
      </c>
      <c r="K27" s="9">
        <v>1</v>
      </c>
      <c r="L27" s="10">
        <f t="shared" si="0"/>
        <v>369</v>
      </c>
      <c r="M27" s="28"/>
    </row>
    <row r="28" spans="1:12" ht="12.75">
      <c r="A28" s="20">
        <v>14</v>
      </c>
      <c r="B28" s="9">
        <v>214</v>
      </c>
      <c r="C28" s="9">
        <v>3</v>
      </c>
      <c r="D28" s="9">
        <v>0</v>
      </c>
      <c r="E28" s="9">
        <v>60</v>
      </c>
      <c r="F28" s="9">
        <v>7</v>
      </c>
      <c r="G28" s="9">
        <v>32</v>
      </c>
      <c r="H28" s="9">
        <v>23</v>
      </c>
      <c r="I28" s="9">
        <v>113</v>
      </c>
      <c r="J28" s="9">
        <v>18</v>
      </c>
      <c r="K28" s="9">
        <v>1</v>
      </c>
      <c r="L28" s="10">
        <f t="shared" si="0"/>
        <v>471</v>
      </c>
    </row>
    <row r="29" spans="1:12" ht="12.75">
      <c r="A29" s="20" t="s">
        <v>38</v>
      </c>
      <c r="B29" s="9">
        <v>232</v>
      </c>
      <c r="C29" s="9">
        <v>3</v>
      </c>
      <c r="D29" s="9">
        <v>0</v>
      </c>
      <c r="E29" s="9">
        <v>31</v>
      </c>
      <c r="F29" s="9">
        <v>6</v>
      </c>
      <c r="G29" s="9">
        <v>27</v>
      </c>
      <c r="H29" s="9">
        <v>27</v>
      </c>
      <c r="I29" s="9">
        <v>93</v>
      </c>
      <c r="J29" s="9">
        <v>17</v>
      </c>
      <c r="K29" s="9">
        <v>0</v>
      </c>
      <c r="L29" s="10">
        <f t="shared" si="0"/>
        <v>436</v>
      </c>
    </row>
    <row r="30" spans="1:12" ht="12.75">
      <c r="A30" s="20" t="s">
        <v>39</v>
      </c>
      <c r="B30" s="9">
        <v>213</v>
      </c>
      <c r="C30" s="9">
        <v>1</v>
      </c>
      <c r="D30" s="9">
        <v>0</v>
      </c>
      <c r="E30" s="9">
        <v>27</v>
      </c>
      <c r="F30" s="9">
        <v>3</v>
      </c>
      <c r="G30" s="9">
        <v>30</v>
      </c>
      <c r="H30" s="9">
        <v>25</v>
      </c>
      <c r="I30" s="9">
        <v>97</v>
      </c>
      <c r="J30" s="9">
        <v>17</v>
      </c>
      <c r="K30" s="9">
        <v>0</v>
      </c>
      <c r="L30" s="10">
        <f t="shared" si="0"/>
        <v>413</v>
      </c>
    </row>
    <row r="31" spans="1:12" ht="12.75">
      <c r="A31" s="20" t="s">
        <v>40</v>
      </c>
      <c r="B31" s="9">
        <v>333</v>
      </c>
      <c r="C31" s="9">
        <v>2</v>
      </c>
      <c r="D31" s="9">
        <v>0</v>
      </c>
      <c r="E31" s="9">
        <v>45</v>
      </c>
      <c r="F31" s="9">
        <v>9</v>
      </c>
      <c r="G31" s="9">
        <v>18</v>
      </c>
      <c r="H31" s="9">
        <v>26</v>
      </c>
      <c r="I31" s="9">
        <v>94</v>
      </c>
      <c r="J31" s="9">
        <v>13</v>
      </c>
      <c r="K31" s="9">
        <v>0</v>
      </c>
      <c r="L31" s="10">
        <f t="shared" si="0"/>
        <v>540</v>
      </c>
    </row>
    <row r="32" spans="1:12" ht="12.75">
      <c r="A32" s="20" t="s">
        <v>41</v>
      </c>
      <c r="B32" s="9">
        <v>267</v>
      </c>
      <c r="C32" s="9">
        <v>1</v>
      </c>
      <c r="D32" s="9">
        <v>0</v>
      </c>
      <c r="E32" s="9">
        <v>17</v>
      </c>
      <c r="F32" s="9">
        <v>10</v>
      </c>
      <c r="G32" s="9">
        <v>21</v>
      </c>
      <c r="H32" s="9">
        <v>22</v>
      </c>
      <c r="I32" s="9">
        <v>87</v>
      </c>
      <c r="J32" s="9">
        <v>19</v>
      </c>
      <c r="K32" s="9">
        <v>0</v>
      </c>
      <c r="L32" s="10">
        <f t="shared" si="0"/>
        <v>444</v>
      </c>
    </row>
    <row r="33" spans="1:12" ht="12.75">
      <c r="A33" s="20" t="s">
        <v>42</v>
      </c>
      <c r="B33" s="9">
        <v>223</v>
      </c>
      <c r="C33" s="9">
        <v>1</v>
      </c>
      <c r="D33" s="9">
        <v>0</v>
      </c>
      <c r="E33" s="9">
        <v>3</v>
      </c>
      <c r="F33" s="9">
        <v>6</v>
      </c>
      <c r="G33" s="9">
        <v>11</v>
      </c>
      <c r="H33" s="9">
        <v>24</v>
      </c>
      <c r="I33" s="9">
        <v>71</v>
      </c>
      <c r="J33" s="9">
        <v>4</v>
      </c>
      <c r="K33" s="9">
        <v>0</v>
      </c>
      <c r="L33" s="10">
        <f t="shared" si="0"/>
        <v>343</v>
      </c>
    </row>
    <row r="34" spans="1:12" ht="12.75">
      <c r="A34" s="20" t="s">
        <v>43</v>
      </c>
      <c r="B34" s="9">
        <v>272</v>
      </c>
      <c r="C34" s="9">
        <v>1</v>
      </c>
      <c r="D34" s="9">
        <v>0</v>
      </c>
      <c r="E34" s="9">
        <v>35</v>
      </c>
      <c r="F34" s="9">
        <v>7</v>
      </c>
      <c r="G34" s="9">
        <v>33</v>
      </c>
      <c r="H34" s="9">
        <v>31</v>
      </c>
      <c r="I34" s="9">
        <v>79</v>
      </c>
      <c r="J34" s="9">
        <v>4</v>
      </c>
      <c r="K34" s="9">
        <v>0</v>
      </c>
      <c r="L34" s="10">
        <f t="shared" si="0"/>
        <v>462</v>
      </c>
    </row>
    <row r="35" spans="1:12" ht="12.75">
      <c r="A35" s="20" t="s">
        <v>44</v>
      </c>
      <c r="B35" s="9">
        <v>282</v>
      </c>
      <c r="C35" s="9">
        <v>2</v>
      </c>
      <c r="D35" s="9">
        <v>0</v>
      </c>
      <c r="E35" s="9">
        <v>33</v>
      </c>
      <c r="F35" s="9">
        <v>3</v>
      </c>
      <c r="G35" s="9">
        <v>28</v>
      </c>
      <c r="H35" s="9">
        <v>26</v>
      </c>
      <c r="I35" s="9">
        <v>86</v>
      </c>
      <c r="J35" s="9">
        <v>14</v>
      </c>
      <c r="K35" s="9">
        <v>0</v>
      </c>
      <c r="L35" s="10">
        <f t="shared" si="0"/>
        <v>474</v>
      </c>
    </row>
    <row r="36" spans="1:12" ht="12.75">
      <c r="A36" s="20" t="s">
        <v>45</v>
      </c>
      <c r="B36" s="9">
        <v>251</v>
      </c>
      <c r="C36" s="9">
        <v>1</v>
      </c>
      <c r="D36" s="9">
        <v>0</v>
      </c>
      <c r="E36" s="9">
        <v>34</v>
      </c>
      <c r="F36" s="9">
        <v>6</v>
      </c>
      <c r="G36" s="9">
        <v>38</v>
      </c>
      <c r="H36" s="9">
        <v>24</v>
      </c>
      <c r="I36" s="9">
        <v>103</v>
      </c>
      <c r="J36" s="9">
        <v>22</v>
      </c>
      <c r="K36" s="9">
        <v>0</v>
      </c>
      <c r="L36" s="10">
        <f t="shared" si="0"/>
        <v>479</v>
      </c>
    </row>
    <row r="37" spans="1:12" ht="12.75">
      <c r="A37" s="20" t="s">
        <v>46</v>
      </c>
      <c r="B37" s="9">
        <v>248</v>
      </c>
      <c r="C37" s="9">
        <v>0</v>
      </c>
      <c r="D37" s="9">
        <v>0</v>
      </c>
      <c r="E37" s="9">
        <v>37</v>
      </c>
      <c r="F37" s="9">
        <v>8</v>
      </c>
      <c r="G37" s="9">
        <v>22</v>
      </c>
      <c r="H37" s="9">
        <v>23</v>
      </c>
      <c r="I37" s="9">
        <v>104</v>
      </c>
      <c r="J37" s="9">
        <v>22</v>
      </c>
      <c r="K37" s="9">
        <v>0</v>
      </c>
      <c r="L37" s="10">
        <f t="shared" si="0"/>
        <v>464</v>
      </c>
    </row>
    <row r="38" spans="1:12" ht="12.75">
      <c r="A38" s="20" t="s">
        <v>47</v>
      </c>
      <c r="B38" s="9">
        <v>376</v>
      </c>
      <c r="C38" s="9">
        <v>1</v>
      </c>
      <c r="D38" s="9">
        <v>0</v>
      </c>
      <c r="E38" s="9">
        <v>31</v>
      </c>
      <c r="F38" s="9">
        <v>5</v>
      </c>
      <c r="G38" s="9">
        <v>27</v>
      </c>
      <c r="H38" s="9">
        <v>30</v>
      </c>
      <c r="I38" s="9">
        <v>87</v>
      </c>
      <c r="J38" s="9">
        <v>21</v>
      </c>
      <c r="K38" s="9">
        <v>1</v>
      </c>
      <c r="L38" s="10">
        <f t="shared" si="0"/>
        <v>579</v>
      </c>
    </row>
    <row r="39" spans="1:12" ht="12.75">
      <c r="A39" s="20" t="s">
        <v>48</v>
      </c>
      <c r="B39" s="9">
        <v>349</v>
      </c>
      <c r="C39" s="9">
        <v>2</v>
      </c>
      <c r="D39" s="9">
        <v>0</v>
      </c>
      <c r="E39" s="9">
        <v>17</v>
      </c>
      <c r="F39" s="9">
        <v>5</v>
      </c>
      <c r="G39" s="9">
        <v>20</v>
      </c>
      <c r="H39" s="9">
        <v>26</v>
      </c>
      <c r="I39" s="9">
        <v>107</v>
      </c>
      <c r="J39" s="9">
        <v>24</v>
      </c>
      <c r="K39" s="9">
        <v>0</v>
      </c>
      <c r="L39" s="10">
        <f t="shared" si="0"/>
        <v>550</v>
      </c>
    </row>
    <row r="40" spans="1:12" ht="12.75">
      <c r="A40" s="20" t="s">
        <v>49</v>
      </c>
      <c r="B40" s="9">
        <v>481</v>
      </c>
      <c r="C40" s="9">
        <v>0</v>
      </c>
      <c r="D40" s="9">
        <v>0</v>
      </c>
      <c r="E40" s="9">
        <v>11</v>
      </c>
      <c r="F40" s="9">
        <v>5</v>
      </c>
      <c r="G40" s="9">
        <v>25</v>
      </c>
      <c r="H40" s="9">
        <v>13</v>
      </c>
      <c r="I40" s="9">
        <v>75</v>
      </c>
      <c r="J40" s="9">
        <v>6</v>
      </c>
      <c r="K40" s="9">
        <v>0</v>
      </c>
      <c r="L40" s="10">
        <f t="shared" si="0"/>
        <v>616</v>
      </c>
    </row>
    <row r="41" spans="1:12" ht="12.75">
      <c r="A41" s="20" t="s">
        <v>50</v>
      </c>
      <c r="B41" s="9">
        <v>448</v>
      </c>
      <c r="C41" s="9">
        <v>2</v>
      </c>
      <c r="D41" s="9">
        <v>0</v>
      </c>
      <c r="E41" s="9">
        <v>11</v>
      </c>
      <c r="F41" s="9">
        <v>4</v>
      </c>
      <c r="G41" s="9">
        <v>32</v>
      </c>
      <c r="H41" s="9">
        <v>23</v>
      </c>
      <c r="I41" s="9">
        <v>92</v>
      </c>
      <c r="J41" s="9">
        <v>5</v>
      </c>
      <c r="K41" s="9">
        <v>2</v>
      </c>
      <c r="L41" s="10">
        <f t="shared" si="0"/>
        <v>619</v>
      </c>
    </row>
    <row r="42" spans="1:12" ht="12.75">
      <c r="A42" s="20" t="s">
        <v>51</v>
      </c>
      <c r="B42" s="9">
        <v>297</v>
      </c>
      <c r="C42" s="9">
        <v>1</v>
      </c>
      <c r="D42" s="9">
        <v>0</v>
      </c>
      <c r="E42" s="9">
        <v>48</v>
      </c>
      <c r="F42" s="9">
        <v>5</v>
      </c>
      <c r="G42" s="9">
        <v>16</v>
      </c>
      <c r="H42" s="9">
        <v>29</v>
      </c>
      <c r="I42" s="9">
        <v>82</v>
      </c>
      <c r="J42" s="9">
        <v>9</v>
      </c>
      <c r="K42" s="9">
        <v>1</v>
      </c>
      <c r="L42" s="10">
        <f t="shared" si="0"/>
        <v>488</v>
      </c>
    </row>
    <row r="43" spans="1:12" ht="12.75">
      <c r="A43" s="20" t="s">
        <v>52</v>
      </c>
      <c r="B43" s="9">
        <v>295</v>
      </c>
      <c r="C43" s="9">
        <v>0</v>
      </c>
      <c r="D43" s="9">
        <v>0</v>
      </c>
      <c r="E43" s="9">
        <v>46</v>
      </c>
      <c r="F43" s="9">
        <v>1</v>
      </c>
      <c r="G43" s="9">
        <v>17</v>
      </c>
      <c r="H43" s="9">
        <v>30</v>
      </c>
      <c r="I43" s="9">
        <v>32</v>
      </c>
      <c r="J43" s="9">
        <v>2</v>
      </c>
      <c r="K43" s="9">
        <v>0</v>
      </c>
      <c r="L43" s="10">
        <f t="shared" si="0"/>
        <v>423</v>
      </c>
    </row>
    <row r="44" spans="1:12" ht="12.75">
      <c r="A44" s="20" t="s">
        <v>53</v>
      </c>
      <c r="B44" s="9">
        <v>184</v>
      </c>
      <c r="C44" s="9">
        <v>0</v>
      </c>
      <c r="D44" s="9">
        <v>0</v>
      </c>
      <c r="E44" s="9">
        <v>26</v>
      </c>
      <c r="F44" s="9">
        <v>3</v>
      </c>
      <c r="G44" s="9">
        <v>12</v>
      </c>
      <c r="H44" s="9">
        <v>21</v>
      </c>
      <c r="I44" s="9">
        <v>19</v>
      </c>
      <c r="J44" s="9">
        <v>3</v>
      </c>
      <c r="K44" s="9">
        <v>0</v>
      </c>
      <c r="L44" s="10">
        <f t="shared" si="0"/>
        <v>268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8484</v>
      </c>
      <c r="C46" s="11">
        <f t="shared" si="1"/>
        <v>47</v>
      </c>
      <c r="D46" s="11">
        <f t="shared" si="1"/>
        <v>1</v>
      </c>
      <c r="E46" s="11">
        <f t="shared" si="1"/>
        <v>896</v>
      </c>
      <c r="F46" s="11">
        <f t="shared" si="1"/>
        <v>189</v>
      </c>
      <c r="G46" s="11">
        <f t="shared" si="1"/>
        <v>680</v>
      </c>
      <c r="H46" s="11">
        <f t="shared" si="1"/>
        <v>743</v>
      </c>
      <c r="I46" s="11">
        <f t="shared" si="1"/>
        <v>2254</v>
      </c>
      <c r="J46" s="11">
        <f t="shared" si="1"/>
        <v>336</v>
      </c>
      <c r="K46" s="11">
        <f t="shared" si="1"/>
        <v>17</v>
      </c>
      <c r="L46" s="12">
        <f t="shared" si="1"/>
        <v>13647</v>
      </c>
    </row>
    <row r="47" spans="1:12" ht="13.5" thickBot="1">
      <c r="A47" s="22" t="s">
        <v>55</v>
      </c>
      <c r="B47" s="13">
        <f aca="true" t="shared" si="2" ref="B47:L47">(B46/$M13)</f>
        <v>282.8</v>
      </c>
      <c r="C47" s="13">
        <f t="shared" si="2"/>
        <v>1.5666666666666667</v>
      </c>
      <c r="D47" s="13">
        <f t="shared" si="2"/>
        <v>0.03333333333333333</v>
      </c>
      <c r="E47" s="13">
        <f t="shared" si="2"/>
        <v>29.866666666666667</v>
      </c>
      <c r="F47" s="13">
        <f t="shared" si="2"/>
        <v>6.3</v>
      </c>
      <c r="G47" s="13">
        <f t="shared" si="2"/>
        <v>22.666666666666668</v>
      </c>
      <c r="H47" s="13">
        <f t="shared" si="2"/>
        <v>24.766666666666666</v>
      </c>
      <c r="I47" s="13">
        <f t="shared" si="2"/>
        <v>75.13333333333334</v>
      </c>
      <c r="J47" s="13">
        <f t="shared" si="2"/>
        <v>11.2</v>
      </c>
      <c r="K47" s="13">
        <f t="shared" si="2"/>
        <v>0.5666666666666667</v>
      </c>
      <c r="L47" s="14">
        <f t="shared" si="2"/>
        <v>454.9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114</v>
      </c>
      <c r="C15" s="9">
        <v>0</v>
      </c>
      <c r="D15" s="9">
        <v>0</v>
      </c>
      <c r="E15" s="9">
        <v>17</v>
      </c>
      <c r="F15" s="9">
        <v>31</v>
      </c>
      <c r="G15" s="9">
        <v>221</v>
      </c>
      <c r="H15" s="9">
        <v>15</v>
      </c>
      <c r="I15" s="9">
        <v>168</v>
      </c>
      <c r="J15" s="9">
        <v>38</v>
      </c>
      <c r="K15" s="9">
        <v>1</v>
      </c>
      <c r="L15" s="10">
        <f aca="true" t="shared" si="0" ref="L15:L45">SUM(B15:K15)</f>
        <v>605</v>
      </c>
      <c r="M15" s="23" t="s">
        <v>61</v>
      </c>
    </row>
    <row r="16" spans="1:13" ht="12.75">
      <c r="A16" s="20" t="s">
        <v>25</v>
      </c>
      <c r="B16" s="9">
        <v>169</v>
      </c>
      <c r="C16" s="9">
        <v>0</v>
      </c>
      <c r="D16" s="9">
        <v>0</v>
      </c>
      <c r="E16" s="9">
        <v>22</v>
      </c>
      <c r="F16" s="9">
        <v>29</v>
      </c>
      <c r="G16" s="9">
        <v>283</v>
      </c>
      <c r="H16" s="9">
        <v>15</v>
      </c>
      <c r="I16" s="9">
        <v>206</v>
      </c>
      <c r="J16" s="9">
        <v>49</v>
      </c>
      <c r="K16" s="9">
        <v>2</v>
      </c>
      <c r="L16" s="10">
        <f t="shared" si="0"/>
        <v>775</v>
      </c>
      <c r="M16" s="28"/>
    </row>
    <row r="17" spans="1:13" ht="12.75">
      <c r="A17" s="20" t="s">
        <v>26</v>
      </c>
      <c r="B17" s="9">
        <v>274</v>
      </c>
      <c r="C17" s="9">
        <v>0</v>
      </c>
      <c r="D17" s="9">
        <v>0</v>
      </c>
      <c r="E17" s="9">
        <v>22</v>
      </c>
      <c r="F17" s="9">
        <v>15</v>
      </c>
      <c r="G17" s="9">
        <v>260</v>
      </c>
      <c r="H17" s="9">
        <v>14</v>
      </c>
      <c r="I17" s="9">
        <v>168</v>
      </c>
      <c r="J17" s="9">
        <v>29</v>
      </c>
      <c r="K17" s="9">
        <v>5</v>
      </c>
      <c r="L17" s="10">
        <f t="shared" si="0"/>
        <v>787</v>
      </c>
      <c r="M17" s="28"/>
    </row>
    <row r="18" spans="1:13" ht="12.75">
      <c r="A18" s="20" t="s">
        <v>27</v>
      </c>
      <c r="B18" s="9">
        <v>203</v>
      </c>
      <c r="C18" s="9">
        <v>0</v>
      </c>
      <c r="D18" s="9">
        <v>0</v>
      </c>
      <c r="E18" s="9">
        <v>17</v>
      </c>
      <c r="F18" s="9">
        <v>22</v>
      </c>
      <c r="G18" s="9">
        <v>376</v>
      </c>
      <c r="H18" s="9">
        <v>18</v>
      </c>
      <c r="I18" s="9">
        <v>317</v>
      </c>
      <c r="J18" s="9">
        <v>69</v>
      </c>
      <c r="K18" s="9">
        <v>4</v>
      </c>
      <c r="L18" s="10">
        <f t="shared" si="0"/>
        <v>1026</v>
      </c>
      <c r="M18" s="28"/>
    </row>
    <row r="19" spans="1:13" ht="12.75">
      <c r="A19" s="20" t="s">
        <v>28</v>
      </c>
      <c r="B19" s="9">
        <v>16</v>
      </c>
      <c r="C19" s="9">
        <v>0</v>
      </c>
      <c r="D19" s="9">
        <v>0</v>
      </c>
      <c r="E19" s="9">
        <v>0</v>
      </c>
      <c r="F19" s="9">
        <v>0</v>
      </c>
      <c r="G19" s="9">
        <v>15</v>
      </c>
      <c r="H19" s="9">
        <v>0</v>
      </c>
      <c r="I19" s="9">
        <v>8</v>
      </c>
      <c r="J19" s="9">
        <v>0</v>
      </c>
      <c r="K19" s="9">
        <v>0</v>
      </c>
      <c r="L19" s="10">
        <f t="shared" si="0"/>
        <v>39</v>
      </c>
      <c r="M19" s="28"/>
    </row>
    <row r="20" spans="1:13" ht="12.75">
      <c r="A20" s="20" t="s">
        <v>29</v>
      </c>
      <c r="B20" s="9">
        <v>175</v>
      </c>
      <c r="C20" s="9">
        <v>0</v>
      </c>
      <c r="D20" s="9">
        <v>0</v>
      </c>
      <c r="E20" s="9">
        <v>8</v>
      </c>
      <c r="F20" s="9">
        <v>9</v>
      </c>
      <c r="G20" s="9">
        <v>71</v>
      </c>
      <c r="H20" s="9">
        <v>10</v>
      </c>
      <c r="I20" s="9">
        <v>78</v>
      </c>
      <c r="J20" s="9">
        <v>8</v>
      </c>
      <c r="K20" s="9">
        <v>0</v>
      </c>
      <c r="L20" s="10">
        <f t="shared" si="0"/>
        <v>359</v>
      </c>
      <c r="M20" s="28"/>
    </row>
    <row r="21" spans="1:13" ht="12.75">
      <c r="A21" s="20" t="s">
        <v>30</v>
      </c>
      <c r="B21" s="9">
        <v>89</v>
      </c>
      <c r="C21" s="9">
        <v>0</v>
      </c>
      <c r="D21" s="9">
        <v>0</v>
      </c>
      <c r="E21" s="9">
        <v>10</v>
      </c>
      <c r="F21" s="9">
        <v>22</v>
      </c>
      <c r="G21" s="9">
        <v>39</v>
      </c>
      <c r="H21" s="9">
        <v>12</v>
      </c>
      <c r="I21" s="9">
        <v>118</v>
      </c>
      <c r="J21" s="9">
        <v>39</v>
      </c>
      <c r="K21" s="9">
        <v>1</v>
      </c>
      <c r="L21" s="10">
        <f t="shared" si="0"/>
        <v>330</v>
      </c>
      <c r="M21" s="28"/>
    </row>
    <row r="22" spans="1:13" ht="12.75">
      <c r="A22" s="20" t="s">
        <v>31</v>
      </c>
      <c r="B22" s="9">
        <v>141</v>
      </c>
      <c r="C22" s="9">
        <v>0</v>
      </c>
      <c r="D22" s="9">
        <v>0</v>
      </c>
      <c r="E22" s="9">
        <v>21</v>
      </c>
      <c r="F22" s="9">
        <v>20</v>
      </c>
      <c r="G22" s="9">
        <v>76</v>
      </c>
      <c r="H22" s="9">
        <v>14</v>
      </c>
      <c r="I22" s="9">
        <v>415</v>
      </c>
      <c r="J22" s="9">
        <v>76</v>
      </c>
      <c r="K22" s="9">
        <v>1</v>
      </c>
      <c r="L22" s="10">
        <f t="shared" si="0"/>
        <v>764</v>
      </c>
      <c r="M22" s="28"/>
    </row>
    <row r="23" spans="1:13" ht="12.75">
      <c r="A23" s="20" t="s">
        <v>32</v>
      </c>
      <c r="B23" s="9">
        <v>163</v>
      </c>
      <c r="C23" s="9">
        <v>0</v>
      </c>
      <c r="D23" s="9">
        <v>0</v>
      </c>
      <c r="E23" s="9">
        <v>8</v>
      </c>
      <c r="F23" s="9">
        <v>18</v>
      </c>
      <c r="G23" s="9">
        <v>94</v>
      </c>
      <c r="H23" s="9">
        <v>17</v>
      </c>
      <c r="I23" s="9">
        <v>324</v>
      </c>
      <c r="J23" s="9">
        <v>94</v>
      </c>
      <c r="K23" s="9">
        <v>0</v>
      </c>
      <c r="L23" s="10">
        <f t="shared" si="0"/>
        <v>718</v>
      </c>
      <c r="M23" s="28"/>
    </row>
    <row r="24" spans="1:13" ht="12.75">
      <c r="A24" s="20" t="s">
        <v>33</v>
      </c>
      <c r="B24" s="9">
        <v>258</v>
      </c>
      <c r="C24" s="9">
        <v>0</v>
      </c>
      <c r="D24" s="9">
        <v>0</v>
      </c>
      <c r="E24" s="9">
        <v>14</v>
      </c>
      <c r="F24" s="9">
        <v>14</v>
      </c>
      <c r="G24" s="9">
        <v>107</v>
      </c>
      <c r="H24" s="9">
        <v>19</v>
      </c>
      <c r="I24" s="9">
        <v>343</v>
      </c>
      <c r="J24" s="9">
        <v>107</v>
      </c>
      <c r="K24" s="9">
        <v>5</v>
      </c>
      <c r="L24" s="10">
        <f t="shared" si="0"/>
        <v>867</v>
      </c>
      <c r="M24" s="28"/>
    </row>
    <row r="25" spans="1:13" ht="12.75">
      <c r="A25" s="20" t="s">
        <v>34</v>
      </c>
      <c r="B25" s="9">
        <v>222</v>
      </c>
      <c r="C25" s="9">
        <v>0</v>
      </c>
      <c r="D25" s="9">
        <v>0</v>
      </c>
      <c r="E25" s="9">
        <v>18</v>
      </c>
      <c r="F25" s="9">
        <v>17</v>
      </c>
      <c r="G25" s="9">
        <v>123</v>
      </c>
      <c r="H25" s="9">
        <v>12</v>
      </c>
      <c r="I25" s="9">
        <v>426</v>
      </c>
      <c r="J25" s="9">
        <v>123</v>
      </c>
      <c r="K25" s="9">
        <v>2</v>
      </c>
      <c r="L25" s="10">
        <f t="shared" si="0"/>
        <v>943</v>
      </c>
      <c r="M25" s="28"/>
    </row>
    <row r="26" spans="1:13" ht="12.75">
      <c r="A26" s="20" t="s">
        <v>35</v>
      </c>
      <c r="B26" s="9">
        <v>213</v>
      </c>
      <c r="C26" s="9">
        <v>0</v>
      </c>
      <c r="D26" s="9">
        <v>0</v>
      </c>
      <c r="E26" s="9">
        <v>5</v>
      </c>
      <c r="F26" s="9">
        <v>15</v>
      </c>
      <c r="G26" s="9">
        <v>27</v>
      </c>
      <c r="H26" s="9">
        <v>11</v>
      </c>
      <c r="I26" s="9">
        <v>94</v>
      </c>
      <c r="J26" s="9">
        <v>27</v>
      </c>
      <c r="K26" s="9">
        <v>6</v>
      </c>
      <c r="L26" s="10">
        <f t="shared" si="0"/>
        <v>398</v>
      </c>
      <c r="M26" s="28"/>
    </row>
    <row r="27" spans="1:13" ht="12.75">
      <c r="A27" s="20" t="s">
        <v>36</v>
      </c>
      <c r="B27" s="9">
        <v>144</v>
      </c>
      <c r="C27" s="9">
        <v>0</v>
      </c>
      <c r="D27" s="9">
        <v>0</v>
      </c>
      <c r="E27" s="9">
        <v>13</v>
      </c>
      <c r="F27" s="9">
        <v>18</v>
      </c>
      <c r="G27" s="9">
        <v>36</v>
      </c>
      <c r="H27" s="9">
        <v>18</v>
      </c>
      <c r="I27" s="9">
        <v>122</v>
      </c>
      <c r="J27" s="9">
        <v>36</v>
      </c>
      <c r="K27" s="9">
        <v>0</v>
      </c>
      <c r="L27" s="10">
        <f t="shared" si="0"/>
        <v>387</v>
      </c>
      <c r="M27" s="28"/>
    </row>
    <row r="28" spans="1:12" ht="12.75">
      <c r="A28" s="20">
        <v>14</v>
      </c>
      <c r="B28" s="9">
        <v>124</v>
      </c>
      <c r="C28" s="9">
        <v>0</v>
      </c>
      <c r="D28" s="9">
        <v>0</v>
      </c>
      <c r="E28" s="9">
        <v>18</v>
      </c>
      <c r="F28" s="9">
        <v>16</v>
      </c>
      <c r="G28" s="9">
        <v>196</v>
      </c>
      <c r="H28" s="9">
        <v>19</v>
      </c>
      <c r="I28" s="9">
        <v>266</v>
      </c>
      <c r="J28" s="9">
        <v>43</v>
      </c>
      <c r="K28" s="9">
        <v>1</v>
      </c>
      <c r="L28" s="10">
        <f t="shared" si="0"/>
        <v>683</v>
      </c>
    </row>
    <row r="29" spans="1:12" ht="12.75">
      <c r="A29" s="20" t="s">
        <v>38</v>
      </c>
      <c r="B29" s="9">
        <v>129</v>
      </c>
      <c r="C29" s="9">
        <v>0</v>
      </c>
      <c r="D29" s="9">
        <v>0</v>
      </c>
      <c r="E29" s="9">
        <v>15</v>
      </c>
      <c r="F29" s="9">
        <v>19</v>
      </c>
      <c r="G29" s="9">
        <v>306</v>
      </c>
      <c r="H29" s="9">
        <v>15</v>
      </c>
      <c r="I29" s="9">
        <v>194</v>
      </c>
      <c r="J29" s="9">
        <v>43</v>
      </c>
      <c r="K29" s="9">
        <v>0</v>
      </c>
      <c r="L29" s="10">
        <f t="shared" si="0"/>
        <v>721</v>
      </c>
    </row>
    <row r="30" spans="1:12" ht="12.75">
      <c r="A30" s="20" t="s">
        <v>39</v>
      </c>
      <c r="B30" s="9">
        <v>195</v>
      </c>
      <c r="C30" s="9">
        <v>0</v>
      </c>
      <c r="D30" s="9">
        <v>0</v>
      </c>
      <c r="E30" s="9">
        <v>23</v>
      </c>
      <c r="F30" s="9">
        <v>22</v>
      </c>
      <c r="G30" s="9">
        <v>275</v>
      </c>
      <c r="H30" s="9">
        <v>19</v>
      </c>
      <c r="I30" s="9">
        <v>266</v>
      </c>
      <c r="J30" s="9">
        <v>36</v>
      </c>
      <c r="K30" s="9">
        <v>0</v>
      </c>
      <c r="L30" s="10">
        <f t="shared" si="0"/>
        <v>836</v>
      </c>
    </row>
    <row r="31" spans="1:12" ht="12.75">
      <c r="A31" s="20" t="s">
        <v>40</v>
      </c>
      <c r="B31" s="9">
        <v>198</v>
      </c>
      <c r="C31" s="9">
        <v>0</v>
      </c>
      <c r="D31" s="9">
        <v>0</v>
      </c>
      <c r="E31" s="9">
        <v>27</v>
      </c>
      <c r="F31" s="9">
        <v>16</v>
      </c>
      <c r="G31" s="9">
        <v>363</v>
      </c>
      <c r="H31" s="9">
        <v>18</v>
      </c>
      <c r="I31" s="9">
        <v>265</v>
      </c>
      <c r="J31" s="9">
        <v>45</v>
      </c>
      <c r="K31" s="9">
        <v>0</v>
      </c>
      <c r="L31" s="10">
        <f t="shared" si="0"/>
        <v>932</v>
      </c>
    </row>
    <row r="32" spans="1:12" ht="12.75">
      <c r="A32" s="20" t="s">
        <v>41</v>
      </c>
      <c r="B32" s="9">
        <v>56</v>
      </c>
      <c r="C32" s="9">
        <v>0</v>
      </c>
      <c r="D32" s="9">
        <v>0</v>
      </c>
      <c r="E32" s="9">
        <v>12</v>
      </c>
      <c r="F32" s="9">
        <v>10</v>
      </c>
      <c r="G32" s="9">
        <v>132</v>
      </c>
      <c r="H32" s="9">
        <v>6</v>
      </c>
      <c r="I32" s="9">
        <v>121</v>
      </c>
      <c r="J32" s="9">
        <v>24</v>
      </c>
      <c r="K32" s="9">
        <v>0</v>
      </c>
      <c r="L32" s="10">
        <f t="shared" si="0"/>
        <v>361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17</v>
      </c>
      <c r="C34" s="9">
        <v>0</v>
      </c>
      <c r="D34" s="9">
        <v>0</v>
      </c>
      <c r="E34" s="9">
        <v>1</v>
      </c>
      <c r="F34" s="9">
        <v>0</v>
      </c>
      <c r="G34" s="9">
        <v>0</v>
      </c>
      <c r="H34" s="9">
        <v>2</v>
      </c>
      <c r="I34" s="9">
        <v>0</v>
      </c>
      <c r="J34" s="9">
        <v>0</v>
      </c>
      <c r="K34" s="9">
        <v>0</v>
      </c>
      <c r="L34" s="10">
        <f t="shared" si="0"/>
        <v>20</v>
      </c>
    </row>
    <row r="35" spans="1:12" ht="12.75">
      <c r="A35" s="20" t="s">
        <v>44</v>
      </c>
      <c r="B35" s="9">
        <v>97</v>
      </c>
      <c r="C35" s="9">
        <v>0</v>
      </c>
      <c r="D35" s="9">
        <v>0</v>
      </c>
      <c r="E35" s="9">
        <v>5</v>
      </c>
      <c r="F35" s="9">
        <v>4</v>
      </c>
      <c r="G35" s="9">
        <v>6</v>
      </c>
      <c r="H35" s="9">
        <v>0</v>
      </c>
      <c r="I35" s="9">
        <v>26</v>
      </c>
      <c r="J35" s="9">
        <v>6</v>
      </c>
      <c r="K35" s="9">
        <v>0</v>
      </c>
      <c r="L35" s="10">
        <f t="shared" si="0"/>
        <v>144</v>
      </c>
    </row>
    <row r="36" spans="1:12" ht="12.75">
      <c r="A36" s="20" t="s">
        <v>45</v>
      </c>
      <c r="B36" s="9">
        <v>196</v>
      </c>
      <c r="C36" s="9">
        <v>0</v>
      </c>
      <c r="D36" s="9">
        <v>0</v>
      </c>
      <c r="E36" s="9">
        <v>12</v>
      </c>
      <c r="F36" s="9">
        <v>25</v>
      </c>
      <c r="G36" s="9">
        <v>166</v>
      </c>
      <c r="H36" s="9">
        <v>17</v>
      </c>
      <c r="I36" s="9">
        <v>228</v>
      </c>
      <c r="J36" s="9">
        <v>166</v>
      </c>
      <c r="K36" s="9">
        <v>1</v>
      </c>
      <c r="L36" s="10">
        <f t="shared" si="0"/>
        <v>811</v>
      </c>
    </row>
    <row r="37" spans="1:12" ht="12.75">
      <c r="A37" s="20" t="s">
        <v>46</v>
      </c>
      <c r="B37" s="9">
        <v>173</v>
      </c>
      <c r="C37" s="9">
        <v>0</v>
      </c>
      <c r="D37" s="9">
        <v>0</v>
      </c>
      <c r="E37" s="9">
        <v>23</v>
      </c>
      <c r="F37" s="9">
        <v>30</v>
      </c>
      <c r="G37" s="9">
        <v>85</v>
      </c>
      <c r="H37" s="9">
        <v>18</v>
      </c>
      <c r="I37" s="9">
        <v>242</v>
      </c>
      <c r="J37" s="9">
        <v>85</v>
      </c>
      <c r="K37" s="9">
        <v>0</v>
      </c>
      <c r="L37" s="10">
        <f t="shared" si="0"/>
        <v>656</v>
      </c>
    </row>
    <row r="38" spans="1:12" ht="12.75">
      <c r="A38" s="20" t="s">
        <v>47</v>
      </c>
      <c r="B38" s="9">
        <v>321</v>
      </c>
      <c r="C38" s="9">
        <v>0</v>
      </c>
      <c r="D38" s="9">
        <v>0</v>
      </c>
      <c r="E38" s="9">
        <v>21</v>
      </c>
      <c r="F38" s="9">
        <v>16</v>
      </c>
      <c r="G38" s="9">
        <v>127</v>
      </c>
      <c r="H38" s="9">
        <v>24</v>
      </c>
      <c r="I38" s="9">
        <v>254</v>
      </c>
      <c r="J38" s="9">
        <v>127</v>
      </c>
      <c r="K38" s="9">
        <v>5</v>
      </c>
      <c r="L38" s="10">
        <f t="shared" si="0"/>
        <v>895</v>
      </c>
    </row>
    <row r="39" spans="1:12" ht="12.75">
      <c r="A39" s="20" t="s">
        <v>48</v>
      </c>
      <c r="B39" s="9">
        <v>541</v>
      </c>
      <c r="C39" s="9">
        <v>0</v>
      </c>
      <c r="D39" s="9">
        <v>0</v>
      </c>
      <c r="E39" s="9">
        <v>18</v>
      </c>
      <c r="F39" s="9">
        <v>21</v>
      </c>
      <c r="G39" s="9">
        <v>258</v>
      </c>
      <c r="H39" s="9">
        <v>21</v>
      </c>
      <c r="I39" s="9">
        <v>346</v>
      </c>
      <c r="J39" s="9">
        <v>258</v>
      </c>
      <c r="K39" s="9">
        <v>2</v>
      </c>
      <c r="L39" s="10">
        <f t="shared" si="0"/>
        <v>1465</v>
      </c>
    </row>
    <row r="40" spans="1:12" ht="12.75">
      <c r="A40" s="20" t="s">
        <v>49</v>
      </c>
      <c r="B40" s="9">
        <v>625</v>
      </c>
      <c r="C40" s="9">
        <v>0</v>
      </c>
      <c r="D40" s="9">
        <v>0</v>
      </c>
      <c r="E40" s="9">
        <v>14</v>
      </c>
      <c r="F40" s="9">
        <v>13</v>
      </c>
      <c r="G40" s="9">
        <v>82</v>
      </c>
      <c r="H40" s="9">
        <v>12</v>
      </c>
      <c r="I40" s="9">
        <v>155</v>
      </c>
      <c r="J40" s="9">
        <v>82</v>
      </c>
      <c r="K40" s="9">
        <v>1</v>
      </c>
      <c r="L40" s="10">
        <f t="shared" si="0"/>
        <v>984</v>
      </c>
    </row>
    <row r="41" spans="1:12" ht="12.75">
      <c r="A41" s="20" t="s">
        <v>50</v>
      </c>
      <c r="B41" s="9">
        <v>388</v>
      </c>
      <c r="C41" s="9">
        <v>0</v>
      </c>
      <c r="D41" s="9">
        <v>0</v>
      </c>
      <c r="E41" s="9">
        <v>6</v>
      </c>
      <c r="F41" s="9">
        <v>13</v>
      </c>
      <c r="G41" s="9">
        <v>19</v>
      </c>
      <c r="H41" s="9">
        <v>17</v>
      </c>
      <c r="I41" s="9">
        <v>39</v>
      </c>
      <c r="J41" s="9">
        <v>19</v>
      </c>
      <c r="K41" s="9">
        <v>4</v>
      </c>
      <c r="L41" s="10">
        <f t="shared" si="0"/>
        <v>505</v>
      </c>
    </row>
    <row r="42" spans="1:12" ht="12.75">
      <c r="A42" s="20" t="s">
        <v>51</v>
      </c>
      <c r="B42" s="9">
        <v>138</v>
      </c>
      <c r="C42" s="9">
        <v>0</v>
      </c>
      <c r="D42" s="9">
        <v>0</v>
      </c>
      <c r="E42" s="9">
        <v>11</v>
      </c>
      <c r="F42" s="9">
        <v>16</v>
      </c>
      <c r="G42" s="9">
        <v>97</v>
      </c>
      <c r="H42" s="9">
        <v>21</v>
      </c>
      <c r="I42" s="9">
        <v>66</v>
      </c>
      <c r="J42" s="9">
        <v>13</v>
      </c>
      <c r="K42" s="9">
        <v>0</v>
      </c>
      <c r="L42" s="10">
        <f t="shared" si="0"/>
        <v>362</v>
      </c>
    </row>
    <row r="43" spans="1:12" ht="12.75">
      <c r="A43" s="20" t="s">
        <v>52</v>
      </c>
      <c r="B43" s="9">
        <v>61</v>
      </c>
      <c r="C43" s="9">
        <v>0</v>
      </c>
      <c r="D43" s="9">
        <v>0</v>
      </c>
      <c r="E43" s="9">
        <v>9</v>
      </c>
      <c r="F43" s="9">
        <v>3</v>
      </c>
      <c r="G43" s="9">
        <v>66</v>
      </c>
      <c r="H43" s="9">
        <v>5</v>
      </c>
      <c r="I43" s="9">
        <v>50</v>
      </c>
      <c r="J43" s="9">
        <v>11</v>
      </c>
      <c r="K43" s="9">
        <v>0</v>
      </c>
      <c r="L43" s="10">
        <f t="shared" si="0"/>
        <v>205</v>
      </c>
    </row>
    <row r="44" spans="1:12" ht="12.75">
      <c r="A44" s="20" t="s">
        <v>53</v>
      </c>
      <c r="B44" s="9">
        <v>160</v>
      </c>
      <c r="C44" s="9">
        <v>0</v>
      </c>
      <c r="D44" s="9">
        <v>0</v>
      </c>
      <c r="E44" s="9">
        <v>5</v>
      </c>
      <c r="F44" s="9">
        <v>15</v>
      </c>
      <c r="G44" s="9">
        <v>1</v>
      </c>
      <c r="H44" s="9">
        <v>8</v>
      </c>
      <c r="I44" s="9">
        <v>1</v>
      </c>
      <c r="J44" s="9">
        <v>10</v>
      </c>
      <c r="K44" s="9">
        <v>0</v>
      </c>
      <c r="L44" s="10">
        <f t="shared" si="0"/>
        <v>200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5600</v>
      </c>
      <c r="C46" s="11">
        <f t="shared" si="1"/>
        <v>0</v>
      </c>
      <c r="D46" s="11">
        <f t="shared" si="1"/>
        <v>0</v>
      </c>
      <c r="E46" s="11">
        <f t="shared" si="1"/>
        <v>395</v>
      </c>
      <c r="F46" s="11">
        <f t="shared" si="1"/>
        <v>469</v>
      </c>
      <c r="G46" s="11">
        <f t="shared" si="1"/>
        <v>3907</v>
      </c>
      <c r="H46" s="11">
        <f t="shared" si="1"/>
        <v>397</v>
      </c>
      <c r="I46" s="11">
        <f t="shared" si="1"/>
        <v>5306</v>
      </c>
      <c r="J46" s="11">
        <f t="shared" si="1"/>
        <v>1663</v>
      </c>
      <c r="K46" s="11">
        <f t="shared" si="1"/>
        <v>41</v>
      </c>
      <c r="L46" s="12">
        <f t="shared" si="1"/>
        <v>17778</v>
      </c>
    </row>
    <row r="47" spans="1:12" ht="13.5" thickBot="1">
      <c r="A47" s="22" t="s">
        <v>55</v>
      </c>
      <c r="B47" s="13">
        <f aca="true" t="shared" si="2" ref="B47:L47">(B46/$M13)</f>
        <v>186.66666666666666</v>
      </c>
      <c r="C47" s="13">
        <f t="shared" si="2"/>
        <v>0</v>
      </c>
      <c r="D47" s="13">
        <f t="shared" si="2"/>
        <v>0</v>
      </c>
      <c r="E47" s="13">
        <f t="shared" si="2"/>
        <v>13.166666666666666</v>
      </c>
      <c r="F47" s="13">
        <f t="shared" si="2"/>
        <v>15.633333333333333</v>
      </c>
      <c r="G47" s="13">
        <f t="shared" si="2"/>
        <v>130.23333333333332</v>
      </c>
      <c r="H47" s="13">
        <f t="shared" si="2"/>
        <v>13.233333333333333</v>
      </c>
      <c r="I47" s="13">
        <f t="shared" si="2"/>
        <v>176.86666666666667</v>
      </c>
      <c r="J47" s="13">
        <f t="shared" si="2"/>
        <v>55.43333333333333</v>
      </c>
      <c r="K47" s="13">
        <f t="shared" si="2"/>
        <v>1.3666666666666667</v>
      </c>
      <c r="L47" s="14">
        <f t="shared" si="2"/>
        <v>592.6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65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2011-07-11T13:02:22Z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Junio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/PasadasVehiculares/Vehic-JUNIO-2011.xls</vt:lpwstr>
  </property>
  <property fmtid="{D5CDD505-2E9C-101B-9397-08002B2CF9AE}" pid="7" name="N_M">
    <vt:lpwstr>6.00000000000000</vt:lpwstr>
  </property>
</Properties>
</file>