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875" activeTab="0"/>
  </bookViews>
  <sheets>
    <sheet name="Cristo-Redentor-Jul-21" sheetId="1" r:id="rId1"/>
    <sheet name="Chaimavida Jul 21-ambos-senti" sheetId="2" r:id="rId2"/>
    <sheet name="Chaimavida-Jul-21-sent-Bulnes" sheetId="3" r:id="rId3"/>
    <sheet name="Chaimavida-Jul-21-sent-Concep" sheetId="4" r:id="rId4"/>
    <sheet name="Las-Raices-Jul-21-ambos-sent" sheetId="5" r:id="rId5"/>
    <sheet name="Las-Raices-Jul-21-sent-Curacaut" sheetId="6" r:id="rId6"/>
    <sheet name="Las-Raices-Jul-21-sent-Lonquim" sheetId="7" r:id="rId7"/>
    <sheet name="San-Roque-Jul-21-ambos-sentid" sheetId="8" r:id="rId8"/>
    <sheet name="San-Roque-Jul-21-sent-SantJuana" sheetId="9" r:id="rId9"/>
    <sheet name="San-Roque-Jul-21-sent-Nacimient" sheetId="10" r:id="rId10"/>
  </sheets>
  <definedNames/>
  <calcPr fullCalcOnLoad="1"/>
</workbook>
</file>

<file path=xl/sharedStrings.xml><?xml version="1.0" encoding="utf-8"?>
<sst xmlns="http://schemas.openxmlformats.org/spreadsheetml/2006/main" count="614" uniqueCount="76">
  <si>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</si>
  <si>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</si>
  <si>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</si>
  <si>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</si>
  <si>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</si>
  <si>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</si>
  <si>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CAMION</t>
  </si>
  <si>
    <t>CAMION Y BUS</t>
  </si>
  <si>
    <t>BUS</t>
  </si>
  <si>
    <t>CAMION DE</t>
  </si>
  <si>
    <t>1  Ó MAS EJES</t>
  </si>
  <si>
    <t>2 EJES</t>
  </si>
  <si>
    <t>3 EJES</t>
  </si>
  <si>
    <t>4 EJES</t>
  </si>
  <si>
    <t>5 EJES</t>
  </si>
  <si>
    <t>MAS 5 EJES</t>
  </si>
  <si>
    <t>MOTOS</t>
  </si>
  <si>
    <t>TOTAL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</si>
  <si>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</si>
  <si>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</si>
  <si>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</si>
  <si>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</si>
  <si>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</si>
  <si>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</si>
  <si>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</si>
  <si>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</si>
  <si>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</si>
  <si>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</si>
  <si>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</si>
  <si>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</si>
  <si>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</si>
  <si>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</si>
  <si>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</si>
  <si>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</si>
  <si>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</si>
  <si>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</si>
  <si>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</si>
  <si>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</si>
  <si>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</si>
  <si>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</si>
  <si>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</si>
  <si>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</si>
  <si>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</si>
  <si>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</si>
  <si>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</si>
  <si>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</si>
  <si>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</si>
  <si>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</si>
  <si>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</si>
  <si>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</si>
  <si>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</si>
  <si>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</si>
  <si>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</si>
  <si>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</si>
  <si>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</si>
  <si>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</si>
  <si>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</si>
  <si>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</si>
  <si>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</si>
  <si>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   Esta plaza cobra el importe del peaje en sentido   Oriente.</t>
  </si>
  <si>
    <t xml:space="preserve">    SAN ROQUE</t>
  </si>
  <si>
    <t>LAS RAICES</t>
  </si>
  <si>
    <t xml:space="preserve">NOTA:       Resumen   Ambos Sentidos.   </t>
  </si>
  <si>
    <t xml:space="preserve">           NOTA:      Sentido  Bulnes.   </t>
  </si>
  <si>
    <t xml:space="preserve">            NOTA:      Sentido  Concepcion.   </t>
  </si>
  <si>
    <t xml:space="preserve">     NOTA:    - Resumen ambos sentidos de transito.</t>
  </si>
  <si>
    <t xml:space="preserve">           NOTA:    - Sentido Santa Juana.</t>
  </si>
  <si>
    <t xml:space="preserve">          NOTA:    - Sentido Nacimiento.</t>
  </si>
  <si>
    <t>BUSES DE 3</t>
  </si>
  <si>
    <t>Y MAS EJES</t>
  </si>
  <si>
    <t>NOTA:</t>
  </si>
  <si>
    <t xml:space="preserve"> -  Resumen ambos sentidos de transito.</t>
  </si>
  <si>
    <t xml:space="preserve"> -  Sentido    Curacautin.</t>
  </si>
  <si>
    <t xml:space="preserve"> -  Sentido    Lonquimay</t>
  </si>
  <si>
    <t>JULIO</t>
  </si>
  <si>
    <t>Cerrado por nevadas el día   03  de   Julio del 2021.</t>
  </si>
</sst>
</file>

<file path=xl/styles.xml><?xml version="1.0" encoding="utf-8"?>
<styleSheet xmlns="http://schemas.openxmlformats.org/spreadsheetml/2006/main">
  <numFmts count="3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</numFmts>
  <fonts count="49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sz val="7"/>
      <name val="Arial"/>
      <family val="2"/>
    </font>
    <font>
      <sz val="7"/>
      <color indexed="12"/>
      <name val="Courier"/>
      <family val="3"/>
    </font>
    <font>
      <sz val="5"/>
      <name val="Flareserif821 BT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4" fillId="0" borderId="0" xfId="0" applyFont="1" applyAlignment="1" quotePrefix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/>
      <protection/>
    </xf>
    <xf numFmtId="37" fontId="1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0" fontId="1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123825</xdr:rowOff>
    </xdr:from>
    <xdr:to>
      <xdr:col>1</xdr:col>
      <xdr:colOff>257175</xdr:colOff>
      <xdr:row>7</xdr:row>
      <xdr:rowOff>9525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23825"/>
          <a:ext cx="7524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85725</xdr:rowOff>
    </xdr:from>
    <xdr:to>
      <xdr:col>1</xdr:col>
      <xdr:colOff>533400</xdr:colOff>
      <xdr:row>6</xdr:row>
      <xdr:rowOff>66675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85725</xdr:rowOff>
    </xdr:from>
    <xdr:to>
      <xdr:col>1</xdr:col>
      <xdr:colOff>209550</xdr:colOff>
      <xdr:row>6</xdr:row>
      <xdr:rowOff>66675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66675</xdr:rowOff>
    </xdr:from>
    <xdr:to>
      <xdr:col>1</xdr:col>
      <xdr:colOff>200025</xdr:colOff>
      <xdr:row>6</xdr:row>
      <xdr:rowOff>47625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667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1</xdr:col>
      <xdr:colOff>228600</xdr:colOff>
      <xdr:row>5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95250</xdr:rowOff>
    </xdr:from>
    <xdr:to>
      <xdr:col>1</xdr:col>
      <xdr:colOff>38100</xdr:colOff>
      <xdr:row>5</xdr:row>
      <xdr:rowOff>114300</xdr:rowOff>
    </xdr:to>
    <xdr:pic>
      <xdr:nvPicPr>
        <xdr:cNvPr id="1" name="Picture 7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6477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104775</xdr:rowOff>
    </xdr:from>
    <xdr:to>
      <xdr:col>0</xdr:col>
      <xdr:colOff>752475</xdr:colOff>
      <xdr:row>5</xdr:row>
      <xdr:rowOff>152400</xdr:rowOff>
    </xdr:to>
    <xdr:pic>
      <xdr:nvPicPr>
        <xdr:cNvPr id="1" name="Picture 7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6286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80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142875</xdr:rowOff>
    </xdr:from>
    <xdr:to>
      <xdr:col>1</xdr:col>
      <xdr:colOff>295275</xdr:colOff>
      <xdr:row>5</xdr:row>
      <xdr:rowOff>190500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2875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142875</xdr:rowOff>
    </xdr:from>
    <xdr:to>
      <xdr:col>1</xdr:col>
      <xdr:colOff>295275</xdr:colOff>
      <xdr:row>6</xdr:row>
      <xdr:rowOff>123825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2875"/>
          <a:ext cx="8953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64"/>
  <sheetViews>
    <sheetView tabSelected="1" zoomScalePageLayoutView="0" workbookViewId="0" topLeftCell="A1">
      <selection activeCell="B10" sqref="B10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  <col min="13" max="13" width="0.42578125" style="0" customWidth="1"/>
  </cols>
  <sheetData>
    <row r="5" spans="7:10" ht="12.75">
      <c r="G5" s="1" t="s">
        <v>0</v>
      </c>
      <c r="I5" s="2" t="s">
        <v>53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2021</v>
      </c>
    </row>
    <row r="7" spans="1:2" ht="11.25" customHeight="1">
      <c r="A7" s="51"/>
      <c r="B7" s="51"/>
    </row>
    <row r="8" spans="1:2" ht="9" customHeight="1">
      <c r="A8" s="51"/>
      <c r="B8" s="51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31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3</v>
      </c>
      <c r="C15" s="9">
        <v>0</v>
      </c>
      <c r="D15" s="9">
        <v>0</v>
      </c>
      <c r="E15" s="9">
        <v>16</v>
      </c>
      <c r="F15" s="9">
        <v>4</v>
      </c>
      <c r="G15" s="9">
        <v>371</v>
      </c>
      <c r="H15" s="9">
        <v>0</v>
      </c>
      <c r="I15" s="9">
        <v>361</v>
      </c>
      <c r="J15" s="9">
        <v>33</v>
      </c>
      <c r="K15" s="9">
        <v>0</v>
      </c>
      <c r="L15" s="10">
        <f aca="true" t="shared" si="0" ref="L15:L45">SUM(B15:K15)</f>
        <v>788</v>
      </c>
      <c r="M15" s="23" t="s">
        <v>57</v>
      </c>
    </row>
    <row r="16" spans="1:13" ht="12.75">
      <c r="A16" s="20" t="s">
        <v>22</v>
      </c>
      <c r="B16" s="9">
        <v>1</v>
      </c>
      <c r="C16" s="9">
        <v>0</v>
      </c>
      <c r="D16" s="9">
        <v>0</v>
      </c>
      <c r="E16" s="9">
        <v>10</v>
      </c>
      <c r="F16" s="9">
        <v>6</v>
      </c>
      <c r="G16" s="9">
        <v>481</v>
      </c>
      <c r="H16" s="9">
        <v>0</v>
      </c>
      <c r="I16" s="9">
        <v>332</v>
      </c>
      <c r="J16" s="9">
        <v>55</v>
      </c>
      <c r="K16" s="9">
        <v>0</v>
      </c>
      <c r="L16" s="10">
        <f t="shared" si="0"/>
        <v>885</v>
      </c>
      <c r="M16" s="28"/>
    </row>
    <row r="17" spans="1:13" ht="12.75">
      <c r="A17" s="20" t="s">
        <v>23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10">
        <f t="shared" si="0"/>
        <v>0</v>
      </c>
      <c r="M17" s="28"/>
    </row>
    <row r="18" spans="1:13" ht="12.75">
      <c r="A18" s="20" t="s">
        <v>24</v>
      </c>
      <c r="B18" s="9">
        <v>2</v>
      </c>
      <c r="C18" s="9">
        <v>0</v>
      </c>
      <c r="D18" s="9">
        <v>0</v>
      </c>
      <c r="E18" s="9">
        <v>13</v>
      </c>
      <c r="F18" s="9">
        <v>2</v>
      </c>
      <c r="G18" s="9">
        <v>547</v>
      </c>
      <c r="H18" s="9">
        <v>0</v>
      </c>
      <c r="I18" s="9">
        <v>470</v>
      </c>
      <c r="J18" s="9">
        <v>85</v>
      </c>
      <c r="K18" s="9">
        <v>0</v>
      </c>
      <c r="L18" s="10">
        <f t="shared" si="0"/>
        <v>1119</v>
      </c>
      <c r="M18" s="28"/>
    </row>
    <row r="19" spans="1:13" ht="12.75">
      <c r="A19" s="20" t="s">
        <v>25</v>
      </c>
      <c r="B19" s="9">
        <v>0</v>
      </c>
      <c r="C19" s="9">
        <v>0</v>
      </c>
      <c r="D19" s="9">
        <v>0</v>
      </c>
      <c r="E19" s="9">
        <v>5</v>
      </c>
      <c r="F19" s="9">
        <v>5</v>
      </c>
      <c r="G19" s="9">
        <v>158</v>
      </c>
      <c r="H19" s="9">
        <v>0</v>
      </c>
      <c r="I19" s="9">
        <v>239</v>
      </c>
      <c r="J19" s="9">
        <v>16</v>
      </c>
      <c r="K19" s="9">
        <v>0</v>
      </c>
      <c r="L19" s="10">
        <f t="shared" si="0"/>
        <v>423</v>
      </c>
      <c r="M19" s="28"/>
    </row>
    <row r="20" spans="1:13" ht="12.75">
      <c r="A20" s="20" t="s">
        <v>26</v>
      </c>
      <c r="B20" s="9">
        <v>1</v>
      </c>
      <c r="C20" s="9">
        <v>0</v>
      </c>
      <c r="D20" s="9">
        <v>0</v>
      </c>
      <c r="E20" s="9">
        <v>9</v>
      </c>
      <c r="F20" s="9">
        <v>7</v>
      </c>
      <c r="G20" s="9">
        <v>217</v>
      </c>
      <c r="H20" s="9">
        <v>0</v>
      </c>
      <c r="I20" s="9">
        <v>384</v>
      </c>
      <c r="J20" s="9">
        <v>30</v>
      </c>
      <c r="K20" s="9">
        <v>0</v>
      </c>
      <c r="L20" s="10">
        <f t="shared" si="0"/>
        <v>648</v>
      </c>
      <c r="M20" s="28"/>
    </row>
    <row r="21" spans="1:13" ht="12.75">
      <c r="A21" s="20" t="s">
        <v>27</v>
      </c>
      <c r="B21" s="9">
        <v>3</v>
      </c>
      <c r="C21" s="9">
        <v>0</v>
      </c>
      <c r="D21" s="9">
        <v>0</v>
      </c>
      <c r="E21" s="9">
        <v>7</v>
      </c>
      <c r="F21" s="9">
        <v>1</v>
      </c>
      <c r="G21" s="9">
        <v>195</v>
      </c>
      <c r="H21" s="9">
        <v>0</v>
      </c>
      <c r="I21" s="9">
        <v>501</v>
      </c>
      <c r="J21" s="9">
        <v>39</v>
      </c>
      <c r="K21" s="9">
        <v>0</v>
      </c>
      <c r="L21" s="10">
        <f t="shared" si="0"/>
        <v>746</v>
      </c>
      <c r="M21" s="28"/>
    </row>
    <row r="22" spans="1:13" ht="12.75">
      <c r="A22" s="20" t="s">
        <v>28</v>
      </c>
      <c r="B22" s="9">
        <v>7</v>
      </c>
      <c r="C22" s="9">
        <v>0</v>
      </c>
      <c r="D22" s="9">
        <v>0</v>
      </c>
      <c r="E22" s="9">
        <v>12</v>
      </c>
      <c r="F22" s="9">
        <v>6</v>
      </c>
      <c r="G22" s="9">
        <v>201</v>
      </c>
      <c r="H22" s="9">
        <v>0</v>
      </c>
      <c r="I22" s="9">
        <v>386</v>
      </c>
      <c r="J22" s="9">
        <v>49</v>
      </c>
      <c r="K22" s="9">
        <v>0</v>
      </c>
      <c r="L22" s="10">
        <f t="shared" si="0"/>
        <v>661</v>
      </c>
      <c r="M22" s="28"/>
    </row>
    <row r="23" spans="1:13" ht="12.75">
      <c r="A23" s="20" t="s">
        <v>29</v>
      </c>
      <c r="B23" s="9">
        <v>11</v>
      </c>
      <c r="C23" s="9">
        <v>0</v>
      </c>
      <c r="D23" s="9">
        <v>0</v>
      </c>
      <c r="E23" s="9">
        <v>4</v>
      </c>
      <c r="F23" s="9">
        <v>0</v>
      </c>
      <c r="G23" s="9">
        <v>182</v>
      </c>
      <c r="H23" s="9">
        <v>0</v>
      </c>
      <c r="I23" s="9">
        <v>643</v>
      </c>
      <c r="J23" s="9">
        <v>33</v>
      </c>
      <c r="K23" s="9">
        <v>0</v>
      </c>
      <c r="L23" s="10">
        <f t="shared" si="0"/>
        <v>873</v>
      </c>
      <c r="M23" s="28"/>
    </row>
    <row r="24" spans="1:13" ht="12.75">
      <c r="A24" s="20" t="s">
        <v>30</v>
      </c>
      <c r="B24" s="9">
        <v>8</v>
      </c>
      <c r="C24" s="9">
        <v>0</v>
      </c>
      <c r="D24" s="9">
        <v>1</v>
      </c>
      <c r="E24" s="9">
        <v>6</v>
      </c>
      <c r="F24" s="9">
        <v>1</v>
      </c>
      <c r="G24" s="9">
        <v>239</v>
      </c>
      <c r="H24" s="9">
        <v>0</v>
      </c>
      <c r="I24" s="9">
        <v>524</v>
      </c>
      <c r="J24" s="9">
        <v>45</v>
      </c>
      <c r="K24" s="9">
        <v>0</v>
      </c>
      <c r="L24" s="10">
        <f t="shared" si="0"/>
        <v>824</v>
      </c>
      <c r="M24" s="28"/>
    </row>
    <row r="25" spans="1:13" ht="12.75">
      <c r="A25" s="20" t="s">
        <v>31</v>
      </c>
      <c r="B25" s="9">
        <v>5</v>
      </c>
      <c r="C25" s="9">
        <v>0</v>
      </c>
      <c r="D25" s="9">
        <v>0</v>
      </c>
      <c r="E25" s="9">
        <v>2</v>
      </c>
      <c r="F25" s="9">
        <v>0</v>
      </c>
      <c r="G25" s="9">
        <v>89</v>
      </c>
      <c r="H25" s="9">
        <v>0</v>
      </c>
      <c r="I25" s="9">
        <v>158</v>
      </c>
      <c r="J25" s="9">
        <v>27</v>
      </c>
      <c r="K25" s="9">
        <v>0</v>
      </c>
      <c r="L25" s="10">
        <f t="shared" si="0"/>
        <v>281</v>
      </c>
      <c r="M25" s="28"/>
    </row>
    <row r="26" spans="1:13" ht="12.75">
      <c r="A26" s="20" t="s">
        <v>32</v>
      </c>
      <c r="B26" s="9">
        <v>4</v>
      </c>
      <c r="C26" s="9">
        <v>0</v>
      </c>
      <c r="D26" s="9">
        <v>0</v>
      </c>
      <c r="E26" s="9">
        <v>4</v>
      </c>
      <c r="F26" s="9">
        <v>2</v>
      </c>
      <c r="G26" s="9">
        <v>83</v>
      </c>
      <c r="H26" s="9">
        <v>0</v>
      </c>
      <c r="I26" s="9">
        <v>233</v>
      </c>
      <c r="J26" s="9">
        <v>20</v>
      </c>
      <c r="K26" s="9">
        <v>0</v>
      </c>
      <c r="L26" s="10">
        <f t="shared" si="0"/>
        <v>346</v>
      </c>
      <c r="M26" s="28"/>
    </row>
    <row r="27" spans="1:13" ht="12.75">
      <c r="A27" s="20" t="s">
        <v>33</v>
      </c>
      <c r="B27" s="9">
        <v>2</v>
      </c>
      <c r="C27" s="9">
        <v>0</v>
      </c>
      <c r="D27" s="9">
        <v>0</v>
      </c>
      <c r="E27" s="9">
        <v>8</v>
      </c>
      <c r="F27" s="9">
        <v>2</v>
      </c>
      <c r="G27" s="9">
        <v>281</v>
      </c>
      <c r="H27" s="9">
        <v>0</v>
      </c>
      <c r="I27" s="9">
        <v>348</v>
      </c>
      <c r="J27" s="9">
        <v>26</v>
      </c>
      <c r="K27" s="9">
        <v>0</v>
      </c>
      <c r="L27" s="10">
        <f t="shared" si="0"/>
        <v>667</v>
      </c>
      <c r="M27" s="28"/>
    </row>
    <row r="28" spans="1:12" ht="12.75">
      <c r="A28" s="20">
        <v>14</v>
      </c>
      <c r="B28" s="9">
        <v>1</v>
      </c>
      <c r="C28" s="9">
        <v>0</v>
      </c>
      <c r="D28" s="9">
        <v>0</v>
      </c>
      <c r="E28" s="9">
        <v>9</v>
      </c>
      <c r="F28" s="9">
        <v>7</v>
      </c>
      <c r="G28" s="9">
        <v>315</v>
      </c>
      <c r="H28" s="9">
        <v>0</v>
      </c>
      <c r="I28" s="9">
        <v>375</v>
      </c>
      <c r="J28" s="9">
        <v>16</v>
      </c>
      <c r="K28" s="9">
        <v>0</v>
      </c>
      <c r="L28" s="10">
        <f t="shared" si="0"/>
        <v>723</v>
      </c>
    </row>
    <row r="29" spans="1:12" ht="12.75">
      <c r="A29" s="20" t="s">
        <v>35</v>
      </c>
      <c r="B29" s="9">
        <v>3</v>
      </c>
      <c r="C29" s="9">
        <v>0</v>
      </c>
      <c r="D29" s="9">
        <v>0</v>
      </c>
      <c r="E29" s="9">
        <v>11</v>
      </c>
      <c r="F29" s="9">
        <v>3</v>
      </c>
      <c r="G29" s="9">
        <v>398</v>
      </c>
      <c r="H29" s="9">
        <v>0</v>
      </c>
      <c r="I29" s="9">
        <v>330</v>
      </c>
      <c r="J29" s="9">
        <v>48</v>
      </c>
      <c r="K29" s="9">
        <v>0</v>
      </c>
      <c r="L29" s="10">
        <f t="shared" si="0"/>
        <v>793</v>
      </c>
    </row>
    <row r="30" spans="1:12" ht="12.75">
      <c r="A30" s="20" t="s">
        <v>36</v>
      </c>
      <c r="B30" s="9">
        <v>2</v>
      </c>
      <c r="C30" s="9">
        <v>0</v>
      </c>
      <c r="D30" s="9">
        <v>0</v>
      </c>
      <c r="E30" s="9">
        <v>3</v>
      </c>
      <c r="F30" s="9">
        <v>7</v>
      </c>
      <c r="G30" s="9">
        <v>366</v>
      </c>
      <c r="H30" s="9">
        <v>0</v>
      </c>
      <c r="I30" s="9">
        <v>228</v>
      </c>
      <c r="J30" s="9">
        <v>51</v>
      </c>
      <c r="K30" s="9">
        <v>0</v>
      </c>
      <c r="L30" s="10">
        <f t="shared" si="0"/>
        <v>657</v>
      </c>
    </row>
    <row r="31" spans="1:12" ht="12.75">
      <c r="A31" s="20" t="s">
        <v>37</v>
      </c>
      <c r="B31" s="9">
        <v>5</v>
      </c>
      <c r="C31" s="9">
        <v>0</v>
      </c>
      <c r="D31" s="9">
        <v>0</v>
      </c>
      <c r="E31" s="9">
        <v>2</v>
      </c>
      <c r="F31" s="9">
        <v>1</v>
      </c>
      <c r="G31" s="9">
        <v>207</v>
      </c>
      <c r="H31" s="9">
        <v>0</v>
      </c>
      <c r="I31" s="9">
        <v>188</v>
      </c>
      <c r="J31" s="9">
        <v>47</v>
      </c>
      <c r="K31" s="9">
        <v>0</v>
      </c>
      <c r="L31" s="10">
        <f t="shared" si="0"/>
        <v>450</v>
      </c>
    </row>
    <row r="32" spans="1:12" ht="12.75">
      <c r="A32" s="20" t="s">
        <v>38</v>
      </c>
      <c r="B32" s="9">
        <v>4</v>
      </c>
      <c r="C32" s="9">
        <v>0</v>
      </c>
      <c r="D32" s="9">
        <v>0</v>
      </c>
      <c r="E32" s="9">
        <v>3</v>
      </c>
      <c r="F32" s="9">
        <v>1</v>
      </c>
      <c r="G32" s="9">
        <v>99</v>
      </c>
      <c r="H32" s="9">
        <v>0</v>
      </c>
      <c r="I32" s="9">
        <v>89</v>
      </c>
      <c r="J32" s="9">
        <v>19</v>
      </c>
      <c r="K32" s="9">
        <v>0</v>
      </c>
      <c r="L32" s="10">
        <f t="shared" si="0"/>
        <v>215</v>
      </c>
    </row>
    <row r="33" spans="1:12" ht="12.75">
      <c r="A33" s="20" t="s">
        <v>39</v>
      </c>
      <c r="B33" s="9">
        <v>2</v>
      </c>
      <c r="C33" s="9">
        <v>0</v>
      </c>
      <c r="D33" s="9">
        <v>0</v>
      </c>
      <c r="E33" s="9">
        <v>7</v>
      </c>
      <c r="F33" s="9">
        <v>2</v>
      </c>
      <c r="G33" s="9">
        <v>168</v>
      </c>
      <c r="H33" s="9">
        <v>0</v>
      </c>
      <c r="I33" s="9">
        <v>133</v>
      </c>
      <c r="J33" s="9">
        <v>10</v>
      </c>
      <c r="K33" s="9">
        <v>0</v>
      </c>
      <c r="L33" s="10">
        <f t="shared" si="0"/>
        <v>322</v>
      </c>
    </row>
    <row r="34" spans="1:12" ht="12.75">
      <c r="A34" s="20" t="s">
        <v>40</v>
      </c>
      <c r="B34" s="9">
        <v>19</v>
      </c>
      <c r="C34" s="9">
        <v>0</v>
      </c>
      <c r="D34" s="9">
        <v>0</v>
      </c>
      <c r="E34" s="9">
        <v>10</v>
      </c>
      <c r="F34" s="9">
        <v>1</v>
      </c>
      <c r="G34" s="9">
        <v>190</v>
      </c>
      <c r="H34" s="9">
        <v>0</v>
      </c>
      <c r="I34" s="9">
        <v>450</v>
      </c>
      <c r="J34" s="9">
        <v>18</v>
      </c>
      <c r="K34" s="9">
        <v>0</v>
      </c>
      <c r="L34" s="10">
        <f t="shared" si="0"/>
        <v>688</v>
      </c>
    </row>
    <row r="35" spans="1:12" ht="12.75">
      <c r="A35" s="20" t="s">
        <v>41</v>
      </c>
      <c r="B35" s="9">
        <v>4</v>
      </c>
      <c r="C35" s="9">
        <v>0</v>
      </c>
      <c r="D35" s="9">
        <v>0</v>
      </c>
      <c r="E35" s="9">
        <v>12</v>
      </c>
      <c r="F35" s="9">
        <v>4</v>
      </c>
      <c r="G35" s="9">
        <v>300</v>
      </c>
      <c r="H35" s="9">
        <v>0</v>
      </c>
      <c r="I35" s="9">
        <v>532</v>
      </c>
      <c r="J35" s="9">
        <v>21</v>
      </c>
      <c r="K35" s="9">
        <v>0</v>
      </c>
      <c r="L35" s="10">
        <f t="shared" si="0"/>
        <v>873</v>
      </c>
    </row>
    <row r="36" spans="1:12" ht="12.75">
      <c r="A36" s="20" t="s">
        <v>42</v>
      </c>
      <c r="B36" s="9">
        <v>9</v>
      </c>
      <c r="C36" s="9">
        <v>0</v>
      </c>
      <c r="D36" s="9">
        <v>0</v>
      </c>
      <c r="E36" s="9">
        <v>11</v>
      </c>
      <c r="F36" s="9">
        <v>1</v>
      </c>
      <c r="G36" s="9">
        <v>287</v>
      </c>
      <c r="H36" s="9">
        <v>0</v>
      </c>
      <c r="I36" s="9">
        <v>550</v>
      </c>
      <c r="J36" s="9">
        <v>19</v>
      </c>
      <c r="K36" s="9">
        <v>0</v>
      </c>
      <c r="L36" s="10">
        <f t="shared" si="0"/>
        <v>877</v>
      </c>
    </row>
    <row r="37" spans="1:12" ht="12.75">
      <c r="A37" s="20" t="s">
        <v>43</v>
      </c>
      <c r="B37" s="9">
        <v>9</v>
      </c>
      <c r="C37" s="9">
        <v>0</v>
      </c>
      <c r="D37" s="9">
        <v>0</v>
      </c>
      <c r="E37" s="9">
        <v>7</v>
      </c>
      <c r="F37" s="9">
        <v>4</v>
      </c>
      <c r="G37" s="9">
        <v>307</v>
      </c>
      <c r="H37" s="9">
        <v>0</v>
      </c>
      <c r="I37" s="9">
        <v>617</v>
      </c>
      <c r="J37" s="9">
        <v>9</v>
      </c>
      <c r="K37" s="9">
        <v>0</v>
      </c>
      <c r="L37" s="10">
        <f t="shared" si="0"/>
        <v>953</v>
      </c>
    </row>
    <row r="38" spans="1:12" ht="12.75">
      <c r="A38" s="20" t="s">
        <v>44</v>
      </c>
      <c r="B38" s="9">
        <v>7</v>
      </c>
      <c r="C38" s="9">
        <v>0</v>
      </c>
      <c r="D38" s="9">
        <v>0</v>
      </c>
      <c r="E38" s="9">
        <v>7</v>
      </c>
      <c r="F38" s="9">
        <v>1</v>
      </c>
      <c r="G38" s="9">
        <v>247</v>
      </c>
      <c r="H38" s="9">
        <v>0</v>
      </c>
      <c r="I38" s="9">
        <v>537</v>
      </c>
      <c r="J38" s="9">
        <v>51</v>
      </c>
      <c r="K38" s="9">
        <v>0</v>
      </c>
      <c r="L38" s="10">
        <f t="shared" si="0"/>
        <v>850</v>
      </c>
    </row>
    <row r="39" spans="1:12" ht="12.75">
      <c r="A39" s="20" t="s">
        <v>45</v>
      </c>
      <c r="B39" s="9">
        <v>12</v>
      </c>
      <c r="C39" s="9">
        <v>0</v>
      </c>
      <c r="D39" s="9">
        <v>0</v>
      </c>
      <c r="E39" s="9">
        <v>2</v>
      </c>
      <c r="F39" s="9">
        <v>2</v>
      </c>
      <c r="G39" s="9">
        <v>37</v>
      </c>
      <c r="H39" s="9">
        <v>0</v>
      </c>
      <c r="I39" s="9">
        <v>153</v>
      </c>
      <c r="J39" s="9">
        <v>8</v>
      </c>
      <c r="K39" s="9">
        <v>0</v>
      </c>
      <c r="L39" s="10">
        <f t="shared" si="0"/>
        <v>214</v>
      </c>
    </row>
    <row r="40" spans="1:12" ht="12.75">
      <c r="A40" s="20" t="s">
        <v>46</v>
      </c>
      <c r="B40" s="9">
        <v>3</v>
      </c>
      <c r="C40" s="9">
        <v>0</v>
      </c>
      <c r="D40" s="9">
        <v>0</v>
      </c>
      <c r="E40" s="9">
        <v>6</v>
      </c>
      <c r="F40" s="9">
        <v>2</v>
      </c>
      <c r="G40" s="9">
        <v>132</v>
      </c>
      <c r="H40" s="9">
        <v>0</v>
      </c>
      <c r="I40" s="9">
        <v>218</v>
      </c>
      <c r="J40" s="9">
        <v>7</v>
      </c>
      <c r="K40" s="9">
        <v>0</v>
      </c>
      <c r="L40" s="10">
        <f t="shared" si="0"/>
        <v>368</v>
      </c>
    </row>
    <row r="41" spans="1:12" ht="12.75">
      <c r="A41" s="20" t="s">
        <v>47</v>
      </c>
      <c r="B41" s="9">
        <v>2</v>
      </c>
      <c r="C41" s="9">
        <v>0</v>
      </c>
      <c r="D41" s="9">
        <v>0</v>
      </c>
      <c r="E41" s="9">
        <v>5</v>
      </c>
      <c r="F41" s="9">
        <v>2</v>
      </c>
      <c r="G41" s="9">
        <v>453</v>
      </c>
      <c r="H41" s="9">
        <v>0</v>
      </c>
      <c r="I41" s="9">
        <v>267</v>
      </c>
      <c r="J41" s="9">
        <v>34</v>
      </c>
      <c r="K41" s="9">
        <v>0</v>
      </c>
      <c r="L41" s="10">
        <f t="shared" si="0"/>
        <v>763</v>
      </c>
    </row>
    <row r="42" spans="1:12" ht="12.75">
      <c r="A42" s="20" t="s">
        <v>48</v>
      </c>
      <c r="B42" s="9">
        <v>1</v>
      </c>
      <c r="C42" s="9">
        <v>0</v>
      </c>
      <c r="D42" s="9">
        <v>0</v>
      </c>
      <c r="E42" s="9">
        <v>10</v>
      </c>
      <c r="F42" s="9">
        <v>2</v>
      </c>
      <c r="G42" s="9">
        <v>550</v>
      </c>
      <c r="H42" s="9">
        <v>0</v>
      </c>
      <c r="I42" s="9">
        <v>243</v>
      </c>
      <c r="J42" s="9">
        <v>39</v>
      </c>
      <c r="K42" s="9">
        <v>0</v>
      </c>
      <c r="L42" s="10">
        <f t="shared" si="0"/>
        <v>845</v>
      </c>
    </row>
    <row r="43" spans="1:12" ht="12.75">
      <c r="A43" s="20" t="s">
        <v>49</v>
      </c>
      <c r="B43" s="9">
        <v>2</v>
      </c>
      <c r="C43" s="9">
        <v>0</v>
      </c>
      <c r="D43" s="9">
        <v>0</v>
      </c>
      <c r="E43" s="9">
        <v>10</v>
      </c>
      <c r="F43" s="9">
        <v>7</v>
      </c>
      <c r="G43" s="9">
        <v>539</v>
      </c>
      <c r="H43" s="9">
        <v>0</v>
      </c>
      <c r="I43" s="9">
        <v>164</v>
      </c>
      <c r="J43" s="9">
        <v>42</v>
      </c>
      <c r="K43" s="9">
        <v>0</v>
      </c>
      <c r="L43" s="10">
        <f t="shared" si="0"/>
        <v>764</v>
      </c>
    </row>
    <row r="44" spans="1:12" ht="12.75">
      <c r="A44" s="20" t="s">
        <v>50</v>
      </c>
      <c r="B44" s="9">
        <v>1</v>
      </c>
      <c r="C44" s="9">
        <v>0</v>
      </c>
      <c r="D44" s="9">
        <v>0</v>
      </c>
      <c r="E44" s="9">
        <v>12</v>
      </c>
      <c r="F44" s="9">
        <v>0</v>
      </c>
      <c r="G44" s="9">
        <v>515</v>
      </c>
      <c r="H44" s="9">
        <v>1</v>
      </c>
      <c r="I44" s="9">
        <v>230</v>
      </c>
      <c r="J44" s="9">
        <v>35</v>
      </c>
      <c r="K44" s="9">
        <v>0</v>
      </c>
      <c r="L44" s="10">
        <f t="shared" si="0"/>
        <v>794</v>
      </c>
    </row>
    <row r="45" spans="1:12" ht="13.5" thickBot="1">
      <c r="A45" s="20" t="s">
        <v>51</v>
      </c>
      <c r="B45" s="9">
        <v>4</v>
      </c>
      <c r="C45" s="9">
        <v>0</v>
      </c>
      <c r="D45" s="9">
        <v>0</v>
      </c>
      <c r="E45" s="9">
        <v>5</v>
      </c>
      <c r="F45" s="9">
        <v>8</v>
      </c>
      <c r="G45" s="9">
        <v>512</v>
      </c>
      <c r="H45" s="9">
        <v>0</v>
      </c>
      <c r="I45" s="9">
        <v>214</v>
      </c>
      <c r="J45" s="9">
        <v>57</v>
      </c>
      <c r="K45" s="9">
        <v>3</v>
      </c>
      <c r="L45" s="10">
        <f t="shared" si="0"/>
        <v>803</v>
      </c>
    </row>
    <row r="46" spans="1:12" ht="12.75">
      <c r="A46" s="21" t="s">
        <v>17</v>
      </c>
      <c r="B46" s="11">
        <f aca="true" t="shared" si="1" ref="B46:L46">SUM(B15:B45)</f>
        <v>137</v>
      </c>
      <c r="C46" s="11">
        <f t="shared" si="1"/>
        <v>0</v>
      </c>
      <c r="D46" s="11">
        <f t="shared" si="1"/>
        <v>1</v>
      </c>
      <c r="E46" s="11">
        <f t="shared" si="1"/>
        <v>228</v>
      </c>
      <c r="F46" s="11">
        <f t="shared" si="1"/>
        <v>91</v>
      </c>
      <c r="G46" s="11">
        <f t="shared" si="1"/>
        <v>8666</v>
      </c>
      <c r="H46" s="11">
        <f t="shared" si="1"/>
        <v>1</v>
      </c>
      <c r="I46" s="11">
        <f t="shared" si="1"/>
        <v>10097</v>
      </c>
      <c r="J46" s="11">
        <f t="shared" si="1"/>
        <v>989</v>
      </c>
      <c r="K46" s="11">
        <f t="shared" si="1"/>
        <v>3</v>
      </c>
      <c r="L46" s="12">
        <f t="shared" si="1"/>
        <v>20213</v>
      </c>
    </row>
    <row r="47" spans="1:12" ht="13.5" thickBot="1">
      <c r="A47" s="22" t="s">
        <v>52</v>
      </c>
      <c r="B47" s="13">
        <f aca="true" t="shared" si="2" ref="B47:L47">(B46/$M13)</f>
        <v>4.419354838709677</v>
      </c>
      <c r="C47" s="13">
        <f t="shared" si="2"/>
        <v>0</v>
      </c>
      <c r="D47" s="13">
        <f t="shared" si="2"/>
        <v>0.03225806451612903</v>
      </c>
      <c r="E47" s="13">
        <f t="shared" si="2"/>
        <v>7.354838709677419</v>
      </c>
      <c r="F47" s="13">
        <f t="shared" si="2"/>
        <v>2.935483870967742</v>
      </c>
      <c r="G47" s="13">
        <f t="shared" si="2"/>
        <v>279.5483870967742</v>
      </c>
      <c r="H47" s="13">
        <f t="shared" si="2"/>
        <v>0.03225806451612903</v>
      </c>
      <c r="I47" s="13">
        <f t="shared" si="2"/>
        <v>325.7096774193548</v>
      </c>
      <c r="J47" s="13">
        <f t="shared" si="2"/>
        <v>31.903225806451612</v>
      </c>
      <c r="K47" s="13">
        <f t="shared" si="2"/>
        <v>0.0967741935483871</v>
      </c>
      <c r="L47" s="14">
        <f t="shared" si="2"/>
        <v>652.0322580645161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0" t="s">
        <v>59</v>
      </c>
      <c r="B50" s="38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0"/>
      <c r="B51" s="52" t="s">
        <v>75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35433070866141736" right="0.35433070866141736" top="0.984251968503937" bottom="0.984251968503937" header="0" footer="0"/>
  <pageSetup horizontalDpi="600" verticalDpi="600" orientation="portrait" paperSize="14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1">
      <selection activeCell="A8" sqref="A8:B8"/>
    </sheetView>
  </sheetViews>
  <sheetFormatPr defaultColWidth="11.421875" defaultRowHeight="12.75"/>
  <cols>
    <col min="4" max="4" width="10.28125" style="0" customWidth="1"/>
    <col min="5" max="5" width="9.28125" style="0" customWidth="1"/>
    <col min="6" max="6" width="9.8515625" style="0" customWidth="1"/>
    <col min="7" max="7" width="10.00390625" style="0" customWidth="1"/>
    <col min="8" max="8" width="8.00390625" style="0" customWidth="1"/>
    <col min="9" max="9" width="9.421875" style="0" customWidth="1"/>
    <col min="11" max="11" width="6.8515625" style="0" customWidth="1"/>
    <col min="12" max="12" width="11.00390625" style="0" customWidth="1"/>
    <col min="13" max="13" width="0.289062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2021</v>
      </c>
    </row>
    <row r="7" spans="1:2" ht="12.75">
      <c r="A7" s="51"/>
      <c r="B7" s="51"/>
    </row>
    <row r="8" spans="1:2" ht="12.75">
      <c r="A8" s="51"/>
      <c r="B8" s="51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31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1132</v>
      </c>
      <c r="C15" s="9">
        <v>6</v>
      </c>
      <c r="D15" s="9">
        <v>2</v>
      </c>
      <c r="E15" s="9">
        <v>103</v>
      </c>
      <c r="F15" s="9">
        <v>253</v>
      </c>
      <c r="G15" s="9">
        <v>37</v>
      </c>
      <c r="H15" s="9">
        <v>13</v>
      </c>
      <c r="I15" s="9">
        <v>220</v>
      </c>
      <c r="J15" s="9">
        <v>58</v>
      </c>
      <c r="K15" s="9">
        <v>3</v>
      </c>
      <c r="L15" s="10">
        <f aca="true" t="shared" si="0" ref="L15:L45">SUM(B15:K15)</f>
        <v>1827</v>
      </c>
      <c r="M15" s="23" t="s">
        <v>57</v>
      </c>
    </row>
    <row r="16" spans="1:13" ht="12.75">
      <c r="A16" s="20" t="s">
        <v>22</v>
      </c>
      <c r="B16" s="9">
        <v>1532</v>
      </c>
      <c r="C16" s="9">
        <v>9</v>
      </c>
      <c r="D16" s="9">
        <v>0</v>
      </c>
      <c r="E16" s="9">
        <v>97</v>
      </c>
      <c r="F16" s="9">
        <v>254</v>
      </c>
      <c r="G16" s="9">
        <v>36</v>
      </c>
      <c r="H16" s="9">
        <v>14</v>
      </c>
      <c r="I16" s="9">
        <v>162</v>
      </c>
      <c r="J16" s="9">
        <v>55</v>
      </c>
      <c r="K16" s="9">
        <v>3</v>
      </c>
      <c r="L16" s="10">
        <f t="shared" si="0"/>
        <v>2162</v>
      </c>
      <c r="M16" s="28"/>
    </row>
    <row r="17" spans="1:13" ht="12.75">
      <c r="A17" s="20" t="s">
        <v>23</v>
      </c>
      <c r="B17" s="9">
        <v>1026</v>
      </c>
      <c r="C17" s="9">
        <v>7</v>
      </c>
      <c r="D17" s="9">
        <v>0</v>
      </c>
      <c r="E17" s="9">
        <v>64</v>
      </c>
      <c r="F17" s="9">
        <v>150</v>
      </c>
      <c r="G17" s="9">
        <v>11</v>
      </c>
      <c r="H17" s="9">
        <v>3</v>
      </c>
      <c r="I17" s="9">
        <v>78</v>
      </c>
      <c r="J17" s="9">
        <v>19</v>
      </c>
      <c r="K17" s="9">
        <v>4</v>
      </c>
      <c r="L17" s="10">
        <f t="shared" si="0"/>
        <v>1362</v>
      </c>
      <c r="M17" s="28"/>
    </row>
    <row r="18" spans="1:13" ht="12.75">
      <c r="A18" s="20" t="s">
        <v>24</v>
      </c>
      <c r="B18" s="9">
        <v>1118</v>
      </c>
      <c r="C18" s="9">
        <v>16</v>
      </c>
      <c r="D18" s="9">
        <v>0</v>
      </c>
      <c r="E18" s="9">
        <v>30</v>
      </c>
      <c r="F18" s="9">
        <v>12</v>
      </c>
      <c r="G18" s="9">
        <v>1</v>
      </c>
      <c r="H18" s="9">
        <v>3</v>
      </c>
      <c r="I18" s="9">
        <v>19</v>
      </c>
      <c r="J18" s="9">
        <v>15</v>
      </c>
      <c r="K18" s="9">
        <v>16</v>
      </c>
      <c r="L18" s="10">
        <f t="shared" si="0"/>
        <v>1230</v>
      </c>
      <c r="M18" s="28"/>
    </row>
    <row r="19" spans="1:13" ht="12.75">
      <c r="A19" s="20" t="s">
        <v>25</v>
      </c>
      <c r="B19" s="9">
        <v>1298</v>
      </c>
      <c r="C19" s="9">
        <v>4</v>
      </c>
      <c r="D19" s="9">
        <v>0</v>
      </c>
      <c r="E19" s="9">
        <v>112</v>
      </c>
      <c r="F19" s="9">
        <v>259</v>
      </c>
      <c r="G19" s="9">
        <v>14</v>
      </c>
      <c r="H19" s="9">
        <v>21</v>
      </c>
      <c r="I19" s="9">
        <v>219</v>
      </c>
      <c r="J19" s="9">
        <v>64</v>
      </c>
      <c r="K19" s="9">
        <v>3</v>
      </c>
      <c r="L19" s="10">
        <f t="shared" si="0"/>
        <v>1994</v>
      </c>
      <c r="M19" s="28"/>
    </row>
    <row r="20" spans="1:13" ht="12.75">
      <c r="A20" s="20" t="s">
        <v>26</v>
      </c>
      <c r="B20" s="9">
        <v>1035</v>
      </c>
      <c r="C20" s="9">
        <v>7</v>
      </c>
      <c r="D20" s="9">
        <v>0</v>
      </c>
      <c r="E20" s="9">
        <v>96</v>
      </c>
      <c r="F20" s="9">
        <v>300</v>
      </c>
      <c r="G20" s="9">
        <v>52</v>
      </c>
      <c r="H20" s="9">
        <v>14</v>
      </c>
      <c r="I20" s="9">
        <v>212</v>
      </c>
      <c r="J20" s="9">
        <v>48</v>
      </c>
      <c r="K20" s="9">
        <v>1</v>
      </c>
      <c r="L20" s="10">
        <f t="shared" si="0"/>
        <v>1765</v>
      </c>
      <c r="M20" s="28"/>
    </row>
    <row r="21" spans="1:13" ht="12.75">
      <c r="A21" s="20" t="s">
        <v>27</v>
      </c>
      <c r="B21" s="9">
        <v>1082</v>
      </c>
      <c r="C21" s="9">
        <v>5</v>
      </c>
      <c r="D21" s="9">
        <v>3</v>
      </c>
      <c r="E21" s="9">
        <v>102</v>
      </c>
      <c r="F21" s="9">
        <v>268</v>
      </c>
      <c r="G21" s="9">
        <v>55</v>
      </c>
      <c r="H21" s="9">
        <v>15</v>
      </c>
      <c r="I21" s="9">
        <v>177</v>
      </c>
      <c r="J21" s="9">
        <v>66</v>
      </c>
      <c r="K21" s="9">
        <v>3</v>
      </c>
      <c r="L21" s="10">
        <f t="shared" si="0"/>
        <v>1776</v>
      </c>
      <c r="M21" s="28"/>
    </row>
    <row r="22" spans="1:13" ht="12.75">
      <c r="A22" s="20" t="s">
        <v>28</v>
      </c>
      <c r="B22" s="9">
        <v>1011</v>
      </c>
      <c r="C22" s="9">
        <v>3</v>
      </c>
      <c r="D22" s="9">
        <v>0</v>
      </c>
      <c r="E22" s="9">
        <v>108</v>
      </c>
      <c r="F22" s="9">
        <v>229</v>
      </c>
      <c r="G22" s="9">
        <v>32</v>
      </c>
      <c r="H22" s="9">
        <v>11</v>
      </c>
      <c r="I22" s="9">
        <v>196</v>
      </c>
      <c r="J22" s="9">
        <v>53</v>
      </c>
      <c r="K22" s="9">
        <v>1</v>
      </c>
      <c r="L22" s="10">
        <f t="shared" si="0"/>
        <v>1644</v>
      </c>
      <c r="M22" s="28"/>
    </row>
    <row r="23" spans="1:13" ht="12.75">
      <c r="A23" s="20" t="s">
        <v>29</v>
      </c>
      <c r="B23" s="9">
        <v>1648</v>
      </c>
      <c r="C23" s="9">
        <v>12</v>
      </c>
      <c r="D23" s="9">
        <v>0</v>
      </c>
      <c r="E23" s="9">
        <v>84</v>
      </c>
      <c r="F23" s="9">
        <v>243</v>
      </c>
      <c r="G23" s="9">
        <v>51</v>
      </c>
      <c r="H23" s="9">
        <v>17</v>
      </c>
      <c r="I23" s="9">
        <v>142</v>
      </c>
      <c r="J23" s="9">
        <v>47</v>
      </c>
      <c r="K23" s="9">
        <v>2</v>
      </c>
      <c r="L23" s="10">
        <f t="shared" si="0"/>
        <v>2246</v>
      </c>
      <c r="M23" s="28"/>
    </row>
    <row r="24" spans="1:13" ht="12.75">
      <c r="A24" s="20" t="s">
        <v>30</v>
      </c>
      <c r="B24" s="9">
        <v>1283</v>
      </c>
      <c r="C24" s="9">
        <v>9</v>
      </c>
      <c r="D24" s="9">
        <v>0</v>
      </c>
      <c r="E24" s="9">
        <v>50</v>
      </c>
      <c r="F24" s="9">
        <v>82</v>
      </c>
      <c r="G24" s="9">
        <v>22</v>
      </c>
      <c r="H24" s="9">
        <v>4</v>
      </c>
      <c r="I24" s="9">
        <v>73</v>
      </c>
      <c r="J24" s="9">
        <v>15</v>
      </c>
      <c r="K24" s="9">
        <v>2</v>
      </c>
      <c r="L24" s="10">
        <f t="shared" si="0"/>
        <v>1540</v>
      </c>
      <c r="M24" s="28"/>
    </row>
    <row r="25" spans="1:13" ht="12.75">
      <c r="A25" s="20" t="s">
        <v>31</v>
      </c>
      <c r="B25" s="9">
        <v>1240</v>
      </c>
      <c r="C25" s="9">
        <v>4</v>
      </c>
      <c r="D25" s="9">
        <v>0</v>
      </c>
      <c r="E25" s="9">
        <v>35</v>
      </c>
      <c r="F25" s="9">
        <v>21</v>
      </c>
      <c r="G25" s="9">
        <v>5</v>
      </c>
      <c r="H25" s="9">
        <v>4</v>
      </c>
      <c r="I25" s="9">
        <v>22</v>
      </c>
      <c r="J25" s="9">
        <v>23</v>
      </c>
      <c r="K25" s="9">
        <v>3</v>
      </c>
      <c r="L25" s="10">
        <f t="shared" si="0"/>
        <v>1357</v>
      </c>
      <c r="M25" s="28"/>
    </row>
    <row r="26" spans="1:13" ht="12.75">
      <c r="A26" s="20" t="s">
        <v>32</v>
      </c>
      <c r="B26" s="9">
        <v>1358</v>
      </c>
      <c r="C26" s="9">
        <v>7</v>
      </c>
      <c r="D26" s="9">
        <v>0</v>
      </c>
      <c r="E26" s="9">
        <v>94</v>
      </c>
      <c r="F26" s="9">
        <v>218</v>
      </c>
      <c r="G26" s="9">
        <v>35</v>
      </c>
      <c r="H26" s="9">
        <v>20</v>
      </c>
      <c r="I26" s="9">
        <v>193</v>
      </c>
      <c r="J26" s="9">
        <v>51</v>
      </c>
      <c r="K26" s="9">
        <v>1</v>
      </c>
      <c r="L26" s="10">
        <f t="shared" si="0"/>
        <v>1977</v>
      </c>
      <c r="M26" s="28"/>
    </row>
    <row r="27" spans="1:13" ht="12.75">
      <c r="A27" s="20" t="s">
        <v>33</v>
      </c>
      <c r="B27" s="9">
        <v>1148</v>
      </c>
      <c r="C27" s="9">
        <v>9</v>
      </c>
      <c r="D27" s="9">
        <v>0</v>
      </c>
      <c r="E27" s="9">
        <v>86</v>
      </c>
      <c r="F27" s="9">
        <v>200</v>
      </c>
      <c r="G27" s="9">
        <v>56</v>
      </c>
      <c r="H27" s="9">
        <v>14</v>
      </c>
      <c r="I27" s="9">
        <v>209</v>
      </c>
      <c r="J27" s="9">
        <v>49</v>
      </c>
      <c r="K27" s="9">
        <v>0</v>
      </c>
      <c r="L27" s="10">
        <f t="shared" si="0"/>
        <v>1771</v>
      </c>
      <c r="M27" s="28"/>
    </row>
    <row r="28" spans="1:12" ht="12.75">
      <c r="A28" s="20">
        <v>14</v>
      </c>
      <c r="B28" s="9">
        <v>1251</v>
      </c>
      <c r="C28" s="9">
        <v>6</v>
      </c>
      <c r="D28" s="9">
        <v>1</v>
      </c>
      <c r="E28" s="9">
        <v>66</v>
      </c>
      <c r="F28" s="9">
        <v>200</v>
      </c>
      <c r="G28" s="9">
        <v>34</v>
      </c>
      <c r="H28" s="9">
        <v>14</v>
      </c>
      <c r="I28" s="9">
        <v>207</v>
      </c>
      <c r="J28" s="9">
        <v>38</v>
      </c>
      <c r="K28" s="9">
        <v>2</v>
      </c>
      <c r="L28" s="10">
        <f t="shared" si="0"/>
        <v>1819</v>
      </c>
    </row>
    <row r="29" spans="1:12" ht="12.75">
      <c r="A29" s="20" t="s">
        <v>35</v>
      </c>
      <c r="B29" s="9">
        <v>1677</v>
      </c>
      <c r="C29" s="9">
        <v>8</v>
      </c>
      <c r="D29" s="9">
        <v>0</v>
      </c>
      <c r="E29" s="9">
        <v>72</v>
      </c>
      <c r="F29" s="9">
        <v>132</v>
      </c>
      <c r="G29" s="9">
        <v>28</v>
      </c>
      <c r="H29" s="9">
        <v>18</v>
      </c>
      <c r="I29" s="9">
        <v>161</v>
      </c>
      <c r="J29" s="9">
        <v>35</v>
      </c>
      <c r="K29" s="9">
        <v>1</v>
      </c>
      <c r="L29" s="10">
        <f t="shared" si="0"/>
        <v>2132</v>
      </c>
    </row>
    <row r="30" spans="1:12" ht="12.75">
      <c r="A30" s="20" t="s">
        <v>36</v>
      </c>
      <c r="B30" s="9">
        <v>1875</v>
      </c>
      <c r="C30" s="9">
        <v>16</v>
      </c>
      <c r="D30" s="9">
        <v>0</v>
      </c>
      <c r="E30" s="9">
        <v>26</v>
      </c>
      <c r="F30" s="9">
        <v>34</v>
      </c>
      <c r="G30" s="9">
        <v>8</v>
      </c>
      <c r="H30" s="9">
        <v>5</v>
      </c>
      <c r="I30" s="9">
        <v>22</v>
      </c>
      <c r="J30" s="9">
        <v>33</v>
      </c>
      <c r="K30" s="9">
        <v>1</v>
      </c>
      <c r="L30" s="10">
        <f t="shared" si="0"/>
        <v>2020</v>
      </c>
    </row>
    <row r="31" spans="1:12" ht="12.75">
      <c r="A31" s="20" t="s">
        <v>37</v>
      </c>
      <c r="B31" s="9">
        <v>1485</v>
      </c>
      <c r="C31" s="9">
        <v>6</v>
      </c>
      <c r="D31" s="9">
        <v>3</v>
      </c>
      <c r="E31" s="9">
        <v>33</v>
      </c>
      <c r="F31" s="9">
        <v>71</v>
      </c>
      <c r="G31" s="9">
        <v>13</v>
      </c>
      <c r="H31" s="9">
        <v>1</v>
      </c>
      <c r="I31" s="9">
        <v>34</v>
      </c>
      <c r="J31" s="9">
        <v>19</v>
      </c>
      <c r="K31" s="9">
        <v>7</v>
      </c>
      <c r="L31" s="10">
        <f t="shared" si="0"/>
        <v>1672</v>
      </c>
    </row>
    <row r="32" spans="1:12" ht="12.75">
      <c r="A32" s="20" t="s">
        <v>38</v>
      </c>
      <c r="B32" s="9">
        <v>1587</v>
      </c>
      <c r="C32" s="9">
        <v>8</v>
      </c>
      <c r="D32" s="9">
        <v>0</v>
      </c>
      <c r="E32" s="9">
        <v>9</v>
      </c>
      <c r="F32" s="9">
        <v>7</v>
      </c>
      <c r="G32" s="9">
        <v>8</v>
      </c>
      <c r="H32" s="9">
        <v>3</v>
      </c>
      <c r="I32" s="9">
        <v>15</v>
      </c>
      <c r="J32" s="9">
        <v>21</v>
      </c>
      <c r="K32" s="9">
        <v>14</v>
      </c>
      <c r="L32" s="10">
        <f t="shared" si="0"/>
        <v>1672</v>
      </c>
    </row>
    <row r="33" spans="1:12" ht="12.75">
      <c r="A33" s="20" t="s">
        <v>39</v>
      </c>
      <c r="B33" s="9">
        <v>1714</v>
      </c>
      <c r="C33" s="9">
        <v>7</v>
      </c>
      <c r="D33" s="9">
        <v>0</v>
      </c>
      <c r="E33" s="9">
        <v>79</v>
      </c>
      <c r="F33" s="9">
        <v>214</v>
      </c>
      <c r="G33" s="9">
        <v>39</v>
      </c>
      <c r="H33" s="9">
        <v>19</v>
      </c>
      <c r="I33" s="9">
        <v>137</v>
      </c>
      <c r="J33" s="9">
        <v>64</v>
      </c>
      <c r="K33" s="9">
        <v>5</v>
      </c>
      <c r="L33" s="10">
        <f t="shared" si="0"/>
        <v>2278</v>
      </c>
    </row>
    <row r="34" spans="1:12" ht="12.75">
      <c r="A34" s="20" t="s">
        <v>40</v>
      </c>
      <c r="B34" s="9">
        <v>1297</v>
      </c>
      <c r="C34" s="9">
        <v>8</v>
      </c>
      <c r="D34" s="9">
        <v>1</v>
      </c>
      <c r="E34" s="9">
        <v>80</v>
      </c>
      <c r="F34" s="9">
        <v>210</v>
      </c>
      <c r="G34" s="9">
        <v>39</v>
      </c>
      <c r="H34" s="9">
        <v>14</v>
      </c>
      <c r="I34" s="9">
        <v>196</v>
      </c>
      <c r="J34" s="9">
        <v>62</v>
      </c>
      <c r="K34" s="9">
        <v>3</v>
      </c>
      <c r="L34" s="10">
        <f t="shared" si="0"/>
        <v>1910</v>
      </c>
    </row>
    <row r="35" spans="1:12" ht="12.75">
      <c r="A35" s="20" t="s">
        <v>41</v>
      </c>
      <c r="B35" s="9">
        <v>1253</v>
      </c>
      <c r="C35" s="9">
        <v>10</v>
      </c>
      <c r="D35" s="9">
        <v>4</v>
      </c>
      <c r="E35" s="9">
        <v>74</v>
      </c>
      <c r="F35" s="9">
        <v>206</v>
      </c>
      <c r="G35" s="9">
        <v>27</v>
      </c>
      <c r="H35" s="9">
        <v>18</v>
      </c>
      <c r="I35" s="9">
        <v>215</v>
      </c>
      <c r="J35" s="9">
        <v>70</v>
      </c>
      <c r="K35" s="9">
        <v>5</v>
      </c>
      <c r="L35" s="10">
        <f t="shared" si="0"/>
        <v>1882</v>
      </c>
    </row>
    <row r="36" spans="1:12" ht="12.75">
      <c r="A36" s="20" t="s">
        <v>42</v>
      </c>
      <c r="B36" s="9">
        <v>1393</v>
      </c>
      <c r="C36" s="9">
        <v>8</v>
      </c>
      <c r="D36" s="9">
        <v>0</v>
      </c>
      <c r="E36" s="9">
        <v>92</v>
      </c>
      <c r="F36" s="9">
        <v>198</v>
      </c>
      <c r="G36" s="9">
        <v>39</v>
      </c>
      <c r="H36" s="9">
        <v>17</v>
      </c>
      <c r="I36" s="9">
        <v>215</v>
      </c>
      <c r="J36" s="9">
        <v>51</v>
      </c>
      <c r="K36" s="9">
        <v>1</v>
      </c>
      <c r="L36" s="10">
        <f t="shared" si="0"/>
        <v>2014</v>
      </c>
    </row>
    <row r="37" spans="1:12" ht="12.75">
      <c r="A37" s="20" t="s">
        <v>43</v>
      </c>
      <c r="B37" s="9">
        <v>1801</v>
      </c>
      <c r="C37" s="9">
        <v>17</v>
      </c>
      <c r="D37" s="9">
        <v>0</v>
      </c>
      <c r="E37" s="9">
        <v>80</v>
      </c>
      <c r="F37" s="9">
        <v>177</v>
      </c>
      <c r="G37" s="9">
        <v>49</v>
      </c>
      <c r="H37" s="9">
        <v>19</v>
      </c>
      <c r="I37" s="9">
        <v>211</v>
      </c>
      <c r="J37" s="9">
        <v>63</v>
      </c>
      <c r="K37" s="9">
        <v>1</v>
      </c>
      <c r="L37" s="10">
        <f t="shared" si="0"/>
        <v>2418</v>
      </c>
    </row>
    <row r="38" spans="1:12" ht="12.75">
      <c r="A38" s="20" t="s">
        <v>44</v>
      </c>
      <c r="B38" s="9">
        <v>1601</v>
      </c>
      <c r="C38" s="9">
        <v>10</v>
      </c>
      <c r="D38" s="9">
        <v>1</v>
      </c>
      <c r="E38" s="9">
        <v>44</v>
      </c>
      <c r="F38" s="9">
        <v>131</v>
      </c>
      <c r="G38" s="9">
        <v>4</v>
      </c>
      <c r="H38" s="9">
        <v>5</v>
      </c>
      <c r="I38" s="9">
        <v>127</v>
      </c>
      <c r="J38" s="9">
        <v>30</v>
      </c>
      <c r="K38" s="9">
        <v>5</v>
      </c>
      <c r="L38" s="10">
        <f t="shared" si="0"/>
        <v>1958</v>
      </c>
    </row>
    <row r="39" spans="1:12" ht="12.75">
      <c r="A39" s="20" t="s">
        <v>45</v>
      </c>
      <c r="B39" s="9">
        <v>1210</v>
      </c>
      <c r="C39" s="9">
        <v>2</v>
      </c>
      <c r="D39" s="9">
        <v>0</v>
      </c>
      <c r="E39" s="9">
        <v>13</v>
      </c>
      <c r="F39" s="9">
        <v>5</v>
      </c>
      <c r="G39" s="9">
        <v>2</v>
      </c>
      <c r="H39" s="9">
        <v>4</v>
      </c>
      <c r="I39" s="9">
        <v>30</v>
      </c>
      <c r="J39" s="9">
        <v>23</v>
      </c>
      <c r="K39" s="9">
        <v>2</v>
      </c>
      <c r="L39" s="10">
        <f t="shared" si="0"/>
        <v>1291</v>
      </c>
    </row>
    <row r="40" spans="1:12" ht="12.75">
      <c r="A40" s="20" t="s">
        <v>46</v>
      </c>
      <c r="B40" s="9">
        <v>1531</v>
      </c>
      <c r="C40" s="9">
        <v>9</v>
      </c>
      <c r="D40" s="9">
        <v>0</v>
      </c>
      <c r="E40" s="9">
        <v>72</v>
      </c>
      <c r="F40" s="9">
        <v>159</v>
      </c>
      <c r="G40" s="9">
        <v>40</v>
      </c>
      <c r="H40" s="9">
        <v>18</v>
      </c>
      <c r="I40" s="9">
        <v>151</v>
      </c>
      <c r="J40" s="9">
        <v>64</v>
      </c>
      <c r="K40" s="9">
        <v>3</v>
      </c>
      <c r="L40" s="10">
        <f t="shared" si="0"/>
        <v>2047</v>
      </c>
    </row>
    <row r="41" spans="1:12" ht="12.75">
      <c r="A41" s="20" t="s">
        <v>47</v>
      </c>
      <c r="B41" s="9">
        <v>1285</v>
      </c>
      <c r="C41" s="9">
        <v>8</v>
      </c>
      <c r="D41" s="9">
        <v>1</v>
      </c>
      <c r="E41" s="9">
        <v>76</v>
      </c>
      <c r="F41" s="9">
        <v>193</v>
      </c>
      <c r="G41" s="9">
        <v>20</v>
      </c>
      <c r="H41" s="9">
        <v>20</v>
      </c>
      <c r="I41" s="9">
        <v>165</v>
      </c>
      <c r="J41" s="9">
        <v>62</v>
      </c>
      <c r="K41" s="9">
        <v>3</v>
      </c>
      <c r="L41" s="10">
        <f t="shared" si="0"/>
        <v>1833</v>
      </c>
    </row>
    <row r="42" spans="1:12" ht="12.75">
      <c r="A42" s="20" t="s">
        <v>48</v>
      </c>
      <c r="B42" s="9">
        <v>1323</v>
      </c>
      <c r="C42" s="9">
        <v>6</v>
      </c>
      <c r="D42" s="9">
        <v>4</v>
      </c>
      <c r="E42" s="9">
        <v>82</v>
      </c>
      <c r="F42" s="9">
        <v>247</v>
      </c>
      <c r="G42" s="9">
        <v>21</v>
      </c>
      <c r="H42" s="9">
        <v>10</v>
      </c>
      <c r="I42" s="9">
        <v>189</v>
      </c>
      <c r="J42" s="9">
        <v>59</v>
      </c>
      <c r="K42" s="9">
        <v>1</v>
      </c>
      <c r="L42" s="10">
        <f t="shared" si="0"/>
        <v>1942</v>
      </c>
    </row>
    <row r="43" spans="1:12" ht="12.75">
      <c r="A43" s="20" t="s">
        <v>49</v>
      </c>
      <c r="B43" s="9">
        <v>1443</v>
      </c>
      <c r="C43" s="9">
        <v>6</v>
      </c>
      <c r="D43" s="9">
        <v>1</v>
      </c>
      <c r="E43" s="9">
        <v>105</v>
      </c>
      <c r="F43" s="9">
        <v>268</v>
      </c>
      <c r="G43" s="9">
        <v>39</v>
      </c>
      <c r="H43" s="9">
        <v>21</v>
      </c>
      <c r="I43" s="9">
        <v>194</v>
      </c>
      <c r="J43" s="9">
        <v>67</v>
      </c>
      <c r="K43" s="9">
        <v>3</v>
      </c>
      <c r="L43" s="10">
        <f t="shared" si="0"/>
        <v>2147</v>
      </c>
    </row>
    <row r="44" spans="1:12" ht="12.75">
      <c r="A44" s="20" t="s">
        <v>50</v>
      </c>
      <c r="B44" s="9">
        <v>1776</v>
      </c>
      <c r="C44" s="9">
        <v>10</v>
      </c>
      <c r="D44" s="9">
        <v>0</v>
      </c>
      <c r="E44" s="9">
        <v>86</v>
      </c>
      <c r="F44" s="9">
        <v>228</v>
      </c>
      <c r="G44" s="9">
        <v>37</v>
      </c>
      <c r="H44" s="9">
        <v>19</v>
      </c>
      <c r="I44" s="9">
        <v>208</v>
      </c>
      <c r="J44" s="9">
        <v>35</v>
      </c>
      <c r="K44" s="9">
        <v>2</v>
      </c>
      <c r="L44" s="10">
        <f t="shared" si="0"/>
        <v>2401</v>
      </c>
    </row>
    <row r="45" spans="1:12" ht="13.5" thickBot="1">
      <c r="A45" s="20" t="s">
        <v>51</v>
      </c>
      <c r="B45" s="9">
        <v>1699</v>
      </c>
      <c r="C45" s="9">
        <v>11</v>
      </c>
      <c r="D45" s="9">
        <v>0</v>
      </c>
      <c r="E45" s="9">
        <v>58</v>
      </c>
      <c r="F45" s="9">
        <v>119</v>
      </c>
      <c r="G45" s="9">
        <v>24</v>
      </c>
      <c r="H45" s="9">
        <v>3</v>
      </c>
      <c r="I45" s="9">
        <v>94</v>
      </c>
      <c r="J45" s="9">
        <v>13</v>
      </c>
      <c r="K45" s="9">
        <v>7</v>
      </c>
      <c r="L45" s="10">
        <f t="shared" si="0"/>
        <v>2028</v>
      </c>
    </row>
    <row r="46" spans="1:12" ht="12.75">
      <c r="A46" s="21" t="s">
        <v>17</v>
      </c>
      <c r="B46" s="11">
        <f aca="true" t="shared" si="1" ref="B46:L46">SUM(B15:B45)</f>
        <v>43112</v>
      </c>
      <c r="C46" s="11">
        <f t="shared" si="1"/>
        <v>254</v>
      </c>
      <c r="D46" s="11">
        <f t="shared" si="1"/>
        <v>21</v>
      </c>
      <c r="E46" s="11">
        <f t="shared" si="1"/>
        <v>2208</v>
      </c>
      <c r="F46" s="11">
        <f t="shared" si="1"/>
        <v>5288</v>
      </c>
      <c r="G46" s="11">
        <f t="shared" si="1"/>
        <v>878</v>
      </c>
      <c r="H46" s="11">
        <f t="shared" si="1"/>
        <v>381</v>
      </c>
      <c r="I46" s="11">
        <f t="shared" si="1"/>
        <v>4493</v>
      </c>
      <c r="J46" s="11">
        <f t="shared" si="1"/>
        <v>1372</v>
      </c>
      <c r="K46" s="11">
        <f t="shared" si="1"/>
        <v>108</v>
      </c>
      <c r="L46" s="12">
        <f t="shared" si="1"/>
        <v>58115</v>
      </c>
    </row>
    <row r="47" spans="1:12" ht="13.5" thickBot="1">
      <c r="A47" s="22" t="s">
        <v>52</v>
      </c>
      <c r="B47" s="13">
        <f aca="true" t="shared" si="2" ref="B47:L47">(B46/$M13)</f>
        <v>1390.7096774193549</v>
      </c>
      <c r="C47" s="13">
        <f t="shared" si="2"/>
        <v>8.193548387096774</v>
      </c>
      <c r="D47" s="13">
        <f t="shared" si="2"/>
        <v>0.6774193548387096</v>
      </c>
      <c r="E47" s="13">
        <f t="shared" si="2"/>
        <v>71.2258064516129</v>
      </c>
      <c r="F47" s="13">
        <f t="shared" si="2"/>
        <v>170.58064516129033</v>
      </c>
      <c r="G47" s="13">
        <f t="shared" si="2"/>
        <v>28.322580645161292</v>
      </c>
      <c r="H47" s="13">
        <f t="shared" si="2"/>
        <v>12.290322580645162</v>
      </c>
      <c r="I47" s="13">
        <f t="shared" si="2"/>
        <v>144.93548387096774</v>
      </c>
      <c r="J47" s="13">
        <f t="shared" si="2"/>
        <v>44.25806451612903</v>
      </c>
      <c r="K47" s="13">
        <f t="shared" si="2"/>
        <v>3.4838709677419355</v>
      </c>
      <c r="L47" s="14">
        <f t="shared" si="2"/>
        <v>1874.6774193548388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67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2"/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8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4">
      <selection activeCell="C10" sqref="C10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9" width="10.421875" style="0" customWidth="1"/>
    <col min="10" max="10" width="9.57421875" style="0" customWidth="1"/>
    <col min="11" max="11" width="8.28125" style="0" customWidth="1"/>
    <col min="12" max="12" width="11.28125" style="0" customWidth="1"/>
    <col min="13" max="13" width="0.28906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2021</v>
      </c>
    </row>
    <row r="7" spans="1:2" ht="9.75" customHeight="1">
      <c r="A7" s="51"/>
      <c r="B7" s="51"/>
    </row>
    <row r="8" spans="1:2" ht="9" customHeight="1">
      <c r="A8" s="51"/>
      <c r="B8" s="51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2102</v>
      </c>
      <c r="C15" s="9">
        <v>9</v>
      </c>
      <c r="D15" s="9">
        <v>0</v>
      </c>
      <c r="E15" s="9">
        <v>201</v>
      </c>
      <c r="F15" s="9">
        <v>38</v>
      </c>
      <c r="G15" s="9">
        <v>17</v>
      </c>
      <c r="H15" s="9">
        <v>51</v>
      </c>
      <c r="I15" s="9">
        <v>23</v>
      </c>
      <c r="J15" s="9">
        <v>0</v>
      </c>
      <c r="K15" s="9">
        <v>2</v>
      </c>
      <c r="L15" s="10">
        <f>SUM(B15:K15)</f>
        <v>2443</v>
      </c>
    </row>
    <row r="16" spans="1:12" ht="12.75">
      <c r="A16" s="20" t="s">
        <v>22</v>
      </c>
      <c r="B16" s="9">
        <v>2590</v>
      </c>
      <c r="C16" s="9">
        <v>1</v>
      </c>
      <c r="D16" s="9">
        <v>0</v>
      </c>
      <c r="E16" s="9">
        <v>175</v>
      </c>
      <c r="F16" s="9">
        <v>43</v>
      </c>
      <c r="G16" s="9">
        <v>17</v>
      </c>
      <c r="H16" s="9">
        <v>55</v>
      </c>
      <c r="I16" s="9">
        <v>19</v>
      </c>
      <c r="J16" s="9">
        <v>3</v>
      </c>
      <c r="K16" s="9">
        <v>5</v>
      </c>
      <c r="L16" s="10">
        <f>SUM(B16:K16)</f>
        <v>2908</v>
      </c>
    </row>
    <row r="17" spans="1:12" ht="12.75">
      <c r="A17" s="20" t="s">
        <v>23</v>
      </c>
      <c r="B17" s="9">
        <v>2023</v>
      </c>
      <c r="C17" s="9">
        <v>8</v>
      </c>
      <c r="D17" s="9">
        <v>0</v>
      </c>
      <c r="E17" s="9">
        <v>79</v>
      </c>
      <c r="F17" s="9">
        <v>14</v>
      </c>
      <c r="G17" s="9">
        <v>24</v>
      </c>
      <c r="H17" s="9">
        <v>18</v>
      </c>
      <c r="I17" s="9">
        <v>11</v>
      </c>
      <c r="J17" s="9">
        <v>3</v>
      </c>
      <c r="K17" s="9">
        <v>14</v>
      </c>
      <c r="L17" s="10">
        <f aca="true" t="shared" si="0" ref="L17:L45">SUM(B17:K17)</f>
        <v>2194</v>
      </c>
    </row>
    <row r="18" spans="1:12" ht="12.75">
      <c r="A18" s="20" t="s">
        <v>24</v>
      </c>
      <c r="B18" s="9">
        <v>1869</v>
      </c>
      <c r="C18" s="9">
        <v>3</v>
      </c>
      <c r="D18" s="9">
        <v>0</v>
      </c>
      <c r="E18" s="9">
        <v>22</v>
      </c>
      <c r="F18" s="9">
        <v>0</v>
      </c>
      <c r="G18" s="9">
        <v>2</v>
      </c>
      <c r="H18" s="9">
        <v>10</v>
      </c>
      <c r="I18" s="9">
        <v>1</v>
      </c>
      <c r="J18" s="9">
        <v>0</v>
      </c>
      <c r="K18" s="9">
        <v>6</v>
      </c>
      <c r="L18" s="10">
        <f t="shared" si="0"/>
        <v>1913</v>
      </c>
    </row>
    <row r="19" spans="1:12" ht="12.75">
      <c r="A19" s="20" t="s">
        <v>25</v>
      </c>
      <c r="B19" s="9">
        <v>2419</v>
      </c>
      <c r="C19" s="9">
        <v>2</v>
      </c>
      <c r="D19" s="9">
        <v>0</v>
      </c>
      <c r="E19" s="9">
        <v>171</v>
      </c>
      <c r="F19" s="9">
        <v>34</v>
      </c>
      <c r="G19" s="9">
        <v>21</v>
      </c>
      <c r="H19" s="9">
        <v>53</v>
      </c>
      <c r="I19" s="9">
        <v>20</v>
      </c>
      <c r="J19" s="9">
        <v>5</v>
      </c>
      <c r="K19" s="9">
        <v>4</v>
      </c>
      <c r="L19" s="10">
        <f t="shared" si="0"/>
        <v>2729</v>
      </c>
    </row>
    <row r="20" spans="1:12" ht="12.75">
      <c r="A20" s="20" t="s">
        <v>26</v>
      </c>
      <c r="B20" s="9">
        <v>2073</v>
      </c>
      <c r="C20" s="9">
        <v>9</v>
      </c>
      <c r="D20" s="9">
        <v>0</v>
      </c>
      <c r="E20" s="9">
        <v>157</v>
      </c>
      <c r="F20" s="9">
        <v>45</v>
      </c>
      <c r="G20" s="9">
        <v>21</v>
      </c>
      <c r="H20" s="9">
        <v>56</v>
      </c>
      <c r="I20" s="9">
        <v>22</v>
      </c>
      <c r="J20" s="9">
        <v>7</v>
      </c>
      <c r="K20" s="9">
        <v>0</v>
      </c>
      <c r="L20" s="10">
        <f t="shared" si="0"/>
        <v>2390</v>
      </c>
    </row>
    <row r="21" spans="1:12" ht="12.75">
      <c r="A21" s="20" t="s">
        <v>27</v>
      </c>
      <c r="B21" s="9">
        <v>2125</v>
      </c>
      <c r="C21" s="9">
        <v>9</v>
      </c>
      <c r="D21" s="9">
        <v>0</v>
      </c>
      <c r="E21" s="9">
        <v>198</v>
      </c>
      <c r="F21" s="9">
        <v>55</v>
      </c>
      <c r="G21" s="9">
        <v>18</v>
      </c>
      <c r="H21" s="9">
        <v>53</v>
      </c>
      <c r="I21" s="9">
        <v>20</v>
      </c>
      <c r="J21" s="9">
        <v>4</v>
      </c>
      <c r="K21" s="9">
        <v>9</v>
      </c>
      <c r="L21" s="10">
        <f t="shared" si="0"/>
        <v>2491</v>
      </c>
    </row>
    <row r="22" spans="1:12" ht="12.75">
      <c r="A22" s="20" t="s">
        <v>28</v>
      </c>
      <c r="B22" s="9">
        <v>2131</v>
      </c>
      <c r="C22" s="9">
        <v>6</v>
      </c>
      <c r="D22" s="9">
        <v>0</v>
      </c>
      <c r="E22" s="9">
        <v>192</v>
      </c>
      <c r="F22" s="9">
        <v>39</v>
      </c>
      <c r="G22" s="9">
        <v>17</v>
      </c>
      <c r="H22" s="9">
        <v>50</v>
      </c>
      <c r="I22" s="9">
        <v>27</v>
      </c>
      <c r="J22" s="9">
        <v>3</v>
      </c>
      <c r="K22" s="9">
        <v>2</v>
      </c>
      <c r="L22" s="10">
        <f t="shared" si="0"/>
        <v>2467</v>
      </c>
    </row>
    <row r="23" spans="1:12" ht="12.75">
      <c r="A23" s="20" t="s">
        <v>29</v>
      </c>
      <c r="B23" s="9">
        <v>2779</v>
      </c>
      <c r="C23" s="9">
        <v>2</v>
      </c>
      <c r="D23" s="9">
        <v>0</v>
      </c>
      <c r="E23" s="9">
        <v>157</v>
      </c>
      <c r="F23" s="9">
        <v>56</v>
      </c>
      <c r="G23" s="9">
        <v>17</v>
      </c>
      <c r="H23" s="9">
        <v>51</v>
      </c>
      <c r="I23" s="9">
        <v>19</v>
      </c>
      <c r="J23" s="9">
        <v>3</v>
      </c>
      <c r="K23" s="9">
        <v>1</v>
      </c>
      <c r="L23" s="10">
        <f t="shared" si="0"/>
        <v>3085</v>
      </c>
    </row>
    <row r="24" spans="1:12" ht="12.75">
      <c r="A24" s="20" t="s">
        <v>30</v>
      </c>
      <c r="B24" s="9">
        <v>2467</v>
      </c>
      <c r="C24" s="9">
        <v>1</v>
      </c>
      <c r="D24" s="9">
        <v>1</v>
      </c>
      <c r="E24" s="9">
        <v>69</v>
      </c>
      <c r="F24" s="9">
        <v>12</v>
      </c>
      <c r="G24" s="9">
        <v>4</v>
      </c>
      <c r="H24" s="9">
        <v>22</v>
      </c>
      <c r="I24" s="9">
        <v>9</v>
      </c>
      <c r="J24" s="9">
        <v>2</v>
      </c>
      <c r="K24" s="9">
        <v>19</v>
      </c>
      <c r="L24" s="10">
        <f t="shared" si="0"/>
        <v>2606</v>
      </c>
    </row>
    <row r="25" spans="1:12" ht="12.75">
      <c r="A25" s="20" t="s">
        <v>31</v>
      </c>
      <c r="B25" s="9">
        <v>2464</v>
      </c>
      <c r="C25" s="9">
        <v>9</v>
      </c>
      <c r="D25" s="9">
        <v>0</v>
      </c>
      <c r="E25" s="9">
        <v>17</v>
      </c>
      <c r="F25" s="9">
        <v>1</v>
      </c>
      <c r="G25" s="9">
        <v>5</v>
      </c>
      <c r="H25" s="9">
        <v>14</v>
      </c>
      <c r="I25" s="9">
        <v>0</v>
      </c>
      <c r="J25" s="9">
        <v>1</v>
      </c>
      <c r="K25" s="9">
        <v>11</v>
      </c>
      <c r="L25" s="10">
        <f t="shared" si="0"/>
        <v>2522</v>
      </c>
    </row>
    <row r="26" spans="1:12" ht="12.75">
      <c r="A26" s="20" t="s">
        <v>32</v>
      </c>
      <c r="B26" s="9">
        <v>2430</v>
      </c>
      <c r="C26" s="9">
        <v>4</v>
      </c>
      <c r="D26" s="9">
        <v>0</v>
      </c>
      <c r="E26" s="9">
        <v>181</v>
      </c>
      <c r="F26" s="9">
        <v>37</v>
      </c>
      <c r="G26" s="9">
        <v>26</v>
      </c>
      <c r="H26" s="9">
        <v>52</v>
      </c>
      <c r="I26" s="9">
        <v>12</v>
      </c>
      <c r="J26" s="9">
        <v>0</v>
      </c>
      <c r="K26" s="9">
        <v>5</v>
      </c>
      <c r="L26" s="10">
        <f t="shared" si="0"/>
        <v>2747</v>
      </c>
    </row>
    <row r="27" spans="1:12" ht="12.75">
      <c r="A27" s="20" t="s">
        <v>33</v>
      </c>
      <c r="B27" s="9">
        <v>2215</v>
      </c>
      <c r="C27" s="9">
        <v>10</v>
      </c>
      <c r="D27" s="9">
        <v>0</v>
      </c>
      <c r="E27" s="9">
        <v>229</v>
      </c>
      <c r="F27" s="9">
        <v>61</v>
      </c>
      <c r="G27" s="9">
        <v>9</v>
      </c>
      <c r="H27" s="9">
        <v>52</v>
      </c>
      <c r="I27" s="9">
        <v>43</v>
      </c>
      <c r="J27" s="9">
        <v>4</v>
      </c>
      <c r="K27" s="9">
        <v>2</v>
      </c>
      <c r="L27" s="10">
        <f t="shared" si="0"/>
        <v>2625</v>
      </c>
    </row>
    <row r="28" spans="1:12" ht="12.75">
      <c r="A28" s="20" t="s">
        <v>34</v>
      </c>
      <c r="B28" s="9">
        <v>2537</v>
      </c>
      <c r="C28" s="9">
        <v>4</v>
      </c>
      <c r="D28" s="9">
        <v>0</v>
      </c>
      <c r="E28" s="9">
        <v>187</v>
      </c>
      <c r="F28" s="9">
        <v>39</v>
      </c>
      <c r="G28" s="9">
        <v>12</v>
      </c>
      <c r="H28" s="9">
        <v>58</v>
      </c>
      <c r="I28" s="9">
        <v>27</v>
      </c>
      <c r="J28" s="9">
        <v>1</v>
      </c>
      <c r="K28" s="9">
        <v>5</v>
      </c>
      <c r="L28" s="10">
        <f t="shared" si="0"/>
        <v>2870</v>
      </c>
    </row>
    <row r="29" spans="1:12" ht="12.75">
      <c r="A29" s="20" t="s">
        <v>35</v>
      </c>
      <c r="B29" s="9">
        <v>3177</v>
      </c>
      <c r="C29" s="9">
        <v>16</v>
      </c>
      <c r="D29" s="9">
        <v>0</v>
      </c>
      <c r="E29" s="9">
        <v>188</v>
      </c>
      <c r="F29" s="9">
        <v>60</v>
      </c>
      <c r="G29" s="9">
        <v>18</v>
      </c>
      <c r="H29" s="9">
        <v>54</v>
      </c>
      <c r="I29" s="9">
        <v>38</v>
      </c>
      <c r="J29" s="9">
        <v>2</v>
      </c>
      <c r="K29" s="9">
        <v>8</v>
      </c>
      <c r="L29" s="10">
        <f t="shared" si="0"/>
        <v>3561</v>
      </c>
    </row>
    <row r="30" spans="1:12" ht="12.75">
      <c r="A30" s="20" t="s">
        <v>36</v>
      </c>
      <c r="B30" s="9">
        <v>3008</v>
      </c>
      <c r="C30" s="9">
        <v>8</v>
      </c>
      <c r="D30" s="9">
        <v>0</v>
      </c>
      <c r="E30" s="9">
        <v>97</v>
      </c>
      <c r="F30" s="9">
        <v>12</v>
      </c>
      <c r="G30" s="9">
        <v>4</v>
      </c>
      <c r="H30" s="9">
        <v>19</v>
      </c>
      <c r="I30" s="9">
        <v>2</v>
      </c>
      <c r="J30" s="9">
        <v>0</v>
      </c>
      <c r="K30" s="9">
        <v>16</v>
      </c>
      <c r="L30" s="10">
        <f t="shared" si="0"/>
        <v>3166</v>
      </c>
    </row>
    <row r="31" spans="1:12" ht="12.75">
      <c r="A31" s="20" t="s">
        <v>37</v>
      </c>
      <c r="B31" s="9">
        <v>2907</v>
      </c>
      <c r="C31" s="9">
        <v>5</v>
      </c>
      <c r="D31" s="9">
        <v>0</v>
      </c>
      <c r="E31" s="9">
        <v>73</v>
      </c>
      <c r="F31" s="9">
        <v>12</v>
      </c>
      <c r="G31" s="9">
        <v>3</v>
      </c>
      <c r="H31" s="9">
        <v>23</v>
      </c>
      <c r="I31" s="9">
        <v>4</v>
      </c>
      <c r="J31" s="9">
        <v>0</v>
      </c>
      <c r="K31" s="9">
        <v>33</v>
      </c>
      <c r="L31" s="10">
        <f t="shared" si="0"/>
        <v>3060</v>
      </c>
    </row>
    <row r="32" spans="1:12" ht="12.75">
      <c r="A32" s="20" t="s">
        <v>38</v>
      </c>
      <c r="B32" s="9">
        <v>3281</v>
      </c>
      <c r="C32" s="9">
        <v>8</v>
      </c>
      <c r="D32" s="9">
        <v>0</v>
      </c>
      <c r="E32" s="9">
        <v>19</v>
      </c>
      <c r="F32" s="9">
        <v>0</v>
      </c>
      <c r="G32" s="9">
        <v>0</v>
      </c>
      <c r="H32" s="9">
        <v>16</v>
      </c>
      <c r="I32" s="9">
        <v>0</v>
      </c>
      <c r="J32" s="9">
        <v>0</v>
      </c>
      <c r="K32" s="9">
        <v>11</v>
      </c>
      <c r="L32" s="10">
        <f t="shared" si="0"/>
        <v>3335</v>
      </c>
    </row>
    <row r="33" spans="1:12" ht="12.75">
      <c r="A33" s="20" t="s">
        <v>39</v>
      </c>
      <c r="B33" s="9">
        <v>2734</v>
      </c>
      <c r="C33" s="9">
        <v>6</v>
      </c>
      <c r="D33" s="9">
        <v>0</v>
      </c>
      <c r="E33" s="9">
        <v>174</v>
      </c>
      <c r="F33" s="9">
        <v>57</v>
      </c>
      <c r="G33" s="9">
        <v>25</v>
      </c>
      <c r="H33" s="9">
        <v>56</v>
      </c>
      <c r="I33" s="9">
        <v>30</v>
      </c>
      <c r="J33" s="9">
        <v>1</v>
      </c>
      <c r="K33" s="9">
        <v>9</v>
      </c>
      <c r="L33" s="10">
        <f t="shared" si="0"/>
        <v>3092</v>
      </c>
    </row>
    <row r="34" spans="1:12" ht="12.75">
      <c r="A34" s="20" t="s">
        <v>40</v>
      </c>
      <c r="B34" s="9">
        <v>2791</v>
      </c>
      <c r="C34" s="9">
        <v>2</v>
      </c>
      <c r="D34" s="9">
        <v>0</v>
      </c>
      <c r="E34" s="9">
        <v>192</v>
      </c>
      <c r="F34" s="9">
        <v>54</v>
      </c>
      <c r="G34" s="9">
        <v>24</v>
      </c>
      <c r="H34" s="9">
        <v>49</v>
      </c>
      <c r="I34" s="9">
        <v>22</v>
      </c>
      <c r="J34" s="9">
        <v>2</v>
      </c>
      <c r="K34" s="9">
        <v>10</v>
      </c>
      <c r="L34" s="10">
        <f t="shared" si="0"/>
        <v>3146</v>
      </c>
    </row>
    <row r="35" spans="1:12" ht="12.75">
      <c r="A35" s="20" t="s">
        <v>41</v>
      </c>
      <c r="B35" s="9">
        <v>2740</v>
      </c>
      <c r="C35" s="9">
        <v>7</v>
      </c>
      <c r="D35" s="9">
        <v>0</v>
      </c>
      <c r="E35" s="9">
        <v>177</v>
      </c>
      <c r="F35" s="9">
        <v>57</v>
      </c>
      <c r="G35" s="9">
        <v>30</v>
      </c>
      <c r="H35" s="9">
        <v>48</v>
      </c>
      <c r="I35" s="9">
        <v>25</v>
      </c>
      <c r="J35" s="9">
        <v>9</v>
      </c>
      <c r="K35" s="9">
        <v>8</v>
      </c>
      <c r="L35" s="10">
        <f t="shared" si="0"/>
        <v>3101</v>
      </c>
    </row>
    <row r="36" spans="1:12" ht="12.75">
      <c r="A36" s="20" t="s">
        <v>42</v>
      </c>
      <c r="B36" s="9">
        <v>2703</v>
      </c>
      <c r="C36" s="9">
        <v>12</v>
      </c>
      <c r="D36" s="9">
        <v>0</v>
      </c>
      <c r="E36" s="9">
        <v>213</v>
      </c>
      <c r="F36" s="9">
        <v>77</v>
      </c>
      <c r="G36" s="9">
        <v>50</v>
      </c>
      <c r="H36" s="9">
        <v>53</v>
      </c>
      <c r="I36" s="9">
        <v>27</v>
      </c>
      <c r="J36" s="9">
        <v>11</v>
      </c>
      <c r="K36" s="9">
        <v>5</v>
      </c>
      <c r="L36" s="10">
        <f t="shared" si="0"/>
        <v>3151</v>
      </c>
    </row>
    <row r="37" spans="1:12" ht="12.75">
      <c r="A37" s="20" t="s">
        <v>43</v>
      </c>
      <c r="B37" s="9">
        <v>3324</v>
      </c>
      <c r="C37" s="9">
        <v>8</v>
      </c>
      <c r="D37" s="9">
        <v>0</v>
      </c>
      <c r="E37" s="9">
        <v>182</v>
      </c>
      <c r="F37" s="9">
        <v>77</v>
      </c>
      <c r="G37" s="9">
        <v>24</v>
      </c>
      <c r="H37" s="9">
        <v>60</v>
      </c>
      <c r="I37" s="9">
        <v>27</v>
      </c>
      <c r="J37" s="9">
        <v>16</v>
      </c>
      <c r="K37" s="9">
        <v>10</v>
      </c>
      <c r="L37" s="10">
        <f t="shared" si="0"/>
        <v>3728</v>
      </c>
    </row>
    <row r="38" spans="1:12" ht="12.75">
      <c r="A38" s="20" t="s">
        <v>44</v>
      </c>
      <c r="B38" s="9">
        <v>3227</v>
      </c>
      <c r="C38" s="9">
        <v>5</v>
      </c>
      <c r="D38" s="9">
        <v>0</v>
      </c>
      <c r="E38" s="9">
        <v>100</v>
      </c>
      <c r="F38" s="9">
        <v>24</v>
      </c>
      <c r="G38" s="9">
        <v>5</v>
      </c>
      <c r="H38" s="9">
        <v>19</v>
      </c>
      <c r="I38" s="9">
        <v>10</v>
      </c>
      <c r="J38" s="9">
        <v>0</v>
      </c>
      <c r="K38" s="9">
        <v>7</v>
      </c>
      <c r="L38" s="10">
        <f t="shared" si="0"/>
        <v>3397</v>
      </c>
    </row>
    <row r="39" spans="1:12" ht="12.75">
      <c r="A39" s="20" t="s">
        <v>45</v>
      </c>
      <c r="B39" s="9">
        <v>2589</v>
      </c>
      <c r="C39" s="9">
        <v>0</v>
      </c>
      <c r="D39" s="9">
        <v>0</v>
      </c>
      <c r="E39" s="9">
        <v>22</v>
      </c>
      <c r="F39" s="9">
        <v>2</v>
      </c>
      <c r="G39" s="9">
        <v>0</v>
      </c>
      <c r="H39" s="9">
        <v>14</v>
      </c>
      <c r="I39" s="9">
        <v>1</v>
      </c>
      <c r="J39" s="9">
        <v>0</v>
      </c>
      <c r="K39" s="9">
        <v>2</v>
      </c>
      <c r="L39" s="10">
        <f t="shared" si="0"/>
        <v>2630</v>
      </c>
    </row>
    <row r="40" spans="1:12" ht="12.75">
      <c r="A40" s="20" t="s">
        <v>46</v>
      </c>
      <c r="B40" s="9">
        <v>2714</v>
      </c>
      <c r="C40" s="9">
        <v>5</v>
      </c>
      <c r="D40" s="9">
        <v>0</v>
      </c>
      <c r="E40" s="9">
        <v>137</v>
      </c>
      <c r="F40" s="9">
        <v>33</v>
      </c>
      <c r="G40" s="9">
        <v>12</v>
      </c>
      <c r="H40" s="9">
        <v>54</v>
      </c>
      <c r="I40" s="9">
        <v>28</v>
      </c>
      <c r="J40" s="9">
        <v>7</v>
      </c>
      <c r="K40" s="9">
        <v>6</v>
      </c>
      <c r="L40" s="10">
        <f t="shared" si="0"/>
        <v>2996</v>
      </c>
    </row>
    <row r="41" spans="1:12" ht="12.75">
      <c r="A41" s="20" t="s">
        <v>47</v>
      </c>
      <c r="B41" s="9">
        <v>2546</v>
      </c>
      <c r="C41" s="9">
        <v>12</v>
      </c>
      <c r="D41" s="9">
        <v>0</v>
      </c>
      <c r="E41" s="9">
        <v>179</v>
      </c>
      <c r="F41" s="9">
        <v>44</v>
      </c>
      <c r="G41" s="9">
        <v>7</v>
      </c>
      <c r="H41" s="9">
        <v>52</v>
      </c>
      <c r="I41" s="9">
        <v>35</v>
      </c>
      <c r="J41" s="9">
        <v>1</v>
      </c>
      <c r="K41" s="9">
        <v>5</v>
      </c>
      <c r="L41" s="10">
        <f t="shared" si="0"/>
        <v>2881</v>
      </c>
    </row>
    <row r="42" spans="1:12" ht="12.75">
      <c r="A42" s="20" t="s">
        <v>48</v>
      </c>
      <c r="B42" s="9">
        <v>2721</v>
      </c>
      <c r="C42" s="9">
        <v>5</v>
      </c>
      <c r="D42" s="9">
        <v>0</v>
      </c>
      <c r="E42" s="9">
        <v>198</v>
      </c>
      <c r="F42" s="9">
        <v>46</v>
      </c>
      <c r="G42" s="9">
        <v>9</v>
      </c>
      <c r="H42" s="9">
        <v>50</v>
      </c>
      <c r="I42" s="9">
        <v>29</v>
      </c>
      <c r="J42" s="9">
        <v>6</v>
      </c>
      <c r="K42" s="9">
        <v>7</v>
      </c>
      <c r="L42" s="10">
        <f t="shared" si="0"/>
        <v>3071</v>
      </c>
    </row>
    <row r="43" spans="1:12" ht="12.75">
      <c r="A43" s="20" t="s">
        <v>49</v>
      </c>
      <c r="B43" s="9">
        <v>2755</v>
      </c>
      <c r="C43" s="9">
        <v>7</v>
      </c>
      <c r="D43" s="9">
        <v>0</v>
      </c>
      <c r="E43" s="9">
        <v>197</v>
      </c>
      <c r="F43" s="9">
        <v>52</v>
      </c>
      <c r="G43" s="9">
        <v>7</v>
      </c>
      <c r="H43" s="9">
        <v>55</v>
      </c>
      <c r="I43" s="9">
        <v>12</v>
      </c>
      <c r="J43" s="9">
        <v>2</v>
      </c>
      <c r="K43" s="9">
        <v>13</v>
      </c>
      <c r="L43" s="10">
        <f t="shared" si="0"/>
        <v>3100</v>
      </c>
    </row>
    <row r="44" spans="1:12" ht="12.75">
      <c r="A44" s="20" t="s">
        <v>50</v>
      </c>
      <c r="B44" s="9">
        <v>3289</v>
      </c>
      <c r="C44" s="9">
        <v>8</v>
      </c>
      <c r="D44" s="9">
        <v>0</v>
      </c>
      <c r="E44" s="9">
        <v>156</v>
      </c>
      <c r="F44" s="9">
        <v>50</v>
      </c>
      <c r="G44" s="9">
        <v>9</v>
      </c>
      <c r="H44" s="9">
        <v>57</v>
      </c>
      <c r="I44" s="9">
        <v>20</v>
      </c>
      <c r="J44" s="9">
        <v>2</v>
      </c>
      <c r="K44" s="9">
        <v>15</v>
      </c>
      <c r="L44" s="10">
        <f t="shared" si="0"/>
        <v>3606</v>
      </c>
    </row>
    <row r="45" spans="1:12" ht="13.5" thickBot="1">
      <c r="A45" s="20" t="s">
        <v>51</v>
      </c>
      <c r="B45" s="9">
        <v>3671</v>
      </c>
      <c r="C45" s="9">
        <v>9</v>
      </c>
      <c r="D45" s="9">
        <v>0</v>
      </c>
      <c r="E45" s="9">
        <v>81</v>
      </c>
      <c r="F45" s="9">
        <v>19</v>
      </c>
      <c r="G45" s="9">
        <v>2</v>
      </c>
      <c r="H45" s="9">
        <v>31</v>
      </c>
      <c r="I45" s="9">
        <v>7</v>
      </c>
      <c r="J45" s="9">
        <v>3</v>
      </c>
      <c r="K45" s="9">
        <v>28</v>
      </c>
      <c r="L45" s="10">
        <f t="shared" si="0"/>
        <v>3851</v>
      </c>
    </row>
    <row r="46" spans="1:12" ht="12.75">
      <c r="A46" s="21" t="s">
        <v>17</v>
      </c>
      <c r="B46" s="11">
        <f aca="true" t="shared" si="1" ref="B46:J46">SUM(B15:B45)</f>
        <v>82401</v>
      </c>
      <c r="C46" s="11">
        <f t="shared" si="1"/>
        <v>200</v>
      </c>
      <c r="D46" s="11">
        <f t="shared" si="1"/>
        <v>1</v>
      </c>
      <c r="E46" s="11">
        <f t="shared" si="1"/>
        <v>4420</v>
      </c>
      <c r="F46" s="11">
        <f t="shared" si="1"/>
        <v>1150</v>
      </c>
      <c r="G46" s="11">
        <f t="shared" si="1"/>
        <v>439</v>
      </c>
      <c r="H46" s="11">
        <f t="shared" si="1"/>
        <v>1305</v>
      </c>
      <c r="I46" s="11">
        <f t="shared" si="1"/>
        <v>570</v>
      </c>
      <c r="J46" s="11">
        <f t="shared" si="1"/>
        <v>98</v>
      </c>
      <c r="K46" s="11">
        <f>SUM(K15:K45)</f>
        <v>278</v>
      </c>
      <c r="L46" s="12">
        <f>SUM(L15:L45)</f>
        <v>90862</v>
      </c>
    </row>
    <row r="47" spans="1:12" ht="13.5" thickBot="1">
      <c r="A47" s="22" t="s">
        <v>52</v>
      </c>
      <c r="B47" s="13">
        <f aca="true" t="shared" si="2" ref="B47:K47">(B46/$M13)</f>
        <v>2658.0967741935483</v>
      </c>
      <c r="C47" s="13">
        <f t="shared" si="2"/>
        <v>6.451612903225806</v>
      </c>
      <c r="D47" s="13">
        <f t="shared" si="2"/>
        <v>0.03225806451612903</v>
      </c>
      <c r="E47" s="13">
        <f t="shared" si="2"/>
        <v>142.58064516129033</v>
      </c>
      <c r="F47" s="13">
        <f t="shared" si="2"/>
        <v>37.096774193548384</v>
      </c>
      <c r="G47" s="13">
        <f t="shared" si="2"/>
        <v>14.161290322580646</v>
      </c>
      <c r="H47" s="13">
        <f t="shared" si="2"/>
        <v>42.096774193548384</v>
      </c>
      <c r="I47" s="13">
        <f t="shared" si="2"/>
        <v>18.387096774193548</v>
      </c>
      <c r="J47" s="13">
        <f t="shared" si="2"/>
        <v>3.161290322580645</v>
      </c>
      <c r="K47" s="13">
        <f t="shared" si="2"/>
        <v>8.96774193548387</v>
      </c>
      <c r="L47" s="14">
        <f>SUM(B47:K47)</f>
        <v>2931.0322580645156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38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38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3"/>
  <sheetViews>
    <sheetView zoomScalePageLayoutView="0" workbookViewId="0" topLeftCell="A4">
      <selection activeCell="B10" sqref="B10"/>
    </sheetView>
  </sheetViews>
  <sheetFormatPr defaultColWidth="11.421875" defaultRowHeight="12.75"/>
  <cols>
    <col min="4" max="4" width="10.7109375" style="0" customWidth="1"/>
    <col min="5" max="5" width="10.140625" style="0" customWidth="1"/>
    <col min="7" max="7" width="10.7109375" style="0" customWidth="1"/>
    <col min="8" max="8" width="8.7109375" style="0" customWidth="1"/>
    <col min="9" max="9" width="9.28125" style="0" customWidth="1"/>
    <col min="10" max="10" width="10.140625" style="0" customWidth="1"/>
    <col min="11" max="11" width="8.00390625" style="0" customWidth="1"/>
    <col min="12" max="12" width="11.140625" style="0" customWidth="1"/>
    <col min="13" max="13" width="0.4257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2021</v>
      </c>
    </row>
    <row r="7" spans="1:2" ht="12.75">
      <c r="A7" s="51"/>
      <c r="B7" s="51"/>
    </row>
    <row r="8" spans="1:2" ht="12.75">
      <c r="A8" s="51"/>
      <c r="B8" s="51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1050</v>
      </c>
      <c r="C15" s="9">
        <v>4</v>
      </c>
      <c r="D15" s="9">
        <v>0</v>
      </c>
      <c r="E15" s="9">
        <v>113</v>
      </c>
      <c r="F15" s="9">
        <v>18</v>
      </c>
      <c r="G15" s="9">
        <v>11</v>
      </c>
      <c r="H15" s="9">
        <v>24</v>
      </c>
      <c r="I15" s="9">
        <v>11</v>
      </c>
      <c r="J15" s="9">
        <v>0</v>
      </c>
      <c r="K15" s="9">
        <v>1</v>
      </c>
      <c r="L15" s="10">
        <f>SUM(B15:K15)</f>
        <v>1232</v>
      </c>
    </row>
    <row r="16" spans="1:12" ht="12.75">
      <c r="A16" s="20" t="s">
        <v>22</v>
      </c>
      <c r="B16" s="9">
        <v>1459</v>
      </c>
      <c r="C16" s="9">
        <v>1</v>
      </c>
      <c r="D16" s="9">
        <v>0</v>
      </c>
      <c r="E16" s="9">
        <v>97</v>
      </c>
      <c r="F16" s="9">
        <v>16</v>
      </c>
      <c r="G16" s="9">
        <v>10</v>
      </c>
      <c r="H16" s="9">
        <v>28</v>
      </c>
      <c r="I16" s="9">
        <v>9</v>
      </c>
      <c r="J16" s="9">
        <v>0</v>
      </c>
      <c r="K16" s="9">
        <v>4</v>
      </c>
      <c r="L16" s="10">
        <f>SUM(B16:K16)</f>
        <v>1624</v>
      </c>
    </row>
    <row r="17" spans="1:12" ht="12.75">
      <c r="A17" s="20" t="s">
        <v>23</v>
      </c>
      <c r="B17" s="9">
        <v>1130</v>
      </c>
      <c r="C17" s="9">
        <v>5</v>
      </c>
      <c r="D17" s="9">
        <v>0</v>
      </c>
      <c r="E17" s="9">
        <v>47</v>
      </c>
      <c r="F17" s="9">
        <v>4</v>
      </c>
      <c r="G17" s="9">
        <v>8</v>
      </c>
      <c r="H17" s="9">
        <v>10</v>
      </c>
      <c r="I17" s="9">
        <v>4</v>
      </c>
      <c r="J17" s="9">
        <v>1</v>
      </c>
      <c r="K17" s="9">
        <v>8</v>
      </c>
      <c r="L17" s="10">
        <f aca="true" t="shared" si="0" ref="L17:L45">SUM(B17:K17)</f>
        <v>1217</v>
      </c>
    </row>
    <row r="18" spans="1:12" ht="12.75">
      <c r="A18" s="20" t="s">
        <v>24</v>
      </c>
      <c r="B18" s="9">
        <v>695</v>
      </c>
      <c r="C18" s="9">
        <v>1</v>
      </c>
      <c r="D18" s="9">
        <v>0</v>
      </c>
      <c r="E18" s="9">
        <v>11</v>
      </c>
      <c r="F18" s="9">
        <v>0</v>
      </c>
      <c r="G18" s="9">
        <v>1</v>
      </c>
      <c r="H18" s="9">
        <v>6</v>
      </c>
      <c r="I18" s="9">
        <v>0</v>
      </c>
      <c r="J18" s="9">
        <v>0</v>
      </c>
      <c r="K18" s="9">
        <v>1</v>
      </c>
      <c r="L18" s="10">
        <f t="shared" si="0"/>
        <v>715</v>
      </c>
    </row>
    <row r="19" spans="1:12" ht="12.75">
      <c r="A19" s="20" t="s">
        <v>25</v>
      </c>
      <c r="B19" s="9">
        <v>1113</v>
      </c>
      <c r="C19" s="9">
        <v>2</v>
      </c>
      <c r="D19" s="9">
        <v>0</v>
      </c>
      <c r="E19" s="9">
        <v>92</v>
      </c>
      <c r="F19" s="9">
        <v>12</v>
      </c>
      <c r="G19" s="9">
        <v>10</v>
      </c>
      <c r="H19" s="9">
        <v>26</v>
      </c>
      <c r="I19" s="9">
        <v>8</v>
      </c>
      <c r="J19" s="9">
        <v>2</v>
      </c>
      <c r="K19" s="9">
        <v>2</v>
      </c>
      <c r="L19" s="10">
        <f t="shared" si="0"/>
        <v>1267</v>
      </c>
    </row>
    <row r="20" spans="1:12" ht="12.75">
      <c r="A20" s="20" t="s">
        <v>26</v>
      </c>
      <c r="B20" s="9">
        <v>1039</v>
      </c>
      <c r="C20" s="9">
        <v>7</v>
      </c>
      <c r="D20" s="9">
        <v>0</v>
      </c>
      <c r="E20" s="9">
        <v>83</v>
      </c>
      <c r="F20" s="9">
        <v>26</v>
      </c>
      <c r="G20" s="9">
        <v>11</v>
      </c>
      <c r="H20" s="9">
        <v>28</v>
      </c>
      <c r="I20" s="9">
        <v>9</v>
      </c>
      <c r="J20" s="9">
        <v>4</v>
      </c>
      <c r="K20" s="9">
        <v>0</v>
      </c>
      <c r="L20" s="10">
        <f t="shared" si="0"/>
        <v>1207</v>
      </c>
    </row>
    <row r="21" spans="1:12" ht="12.75">
      <c r="A21" s="20" t="s">
        <v>27</v>
      </c>
      <c r="B21" s="9">
        <v>1091</v>
      </c>
      <c r="C21" s="9">
        <v>3</v>
      </c>
      <c r="D21" s="9">
        <v>0</v>
      </c>
      <c r="E21" s="9">
        <v>105</v>
      </c>
      <c r="F21" s="9">
        <v>27</v>
      </c>
      <c r="G21" s="9">
        <v>8</v>
      </c>
      <c r="H21" s="9">
        <v>26</v>
      </c>
      <c r="I21" s="9">
        <v>11</v>
      </c>
      <c r="J21" s="9">
        <v>0</v>
      </c>
      <c r="K21" s="9">
        <v>4</v>
      </c>
      <c r="L21" s="10">
        <f t="shared" si="0"/>
        <v>1275</v>
      </c>
    </row>
    <row r="22" spans="1:12" ht="12.75">
      <c r="A22" s="20" t="s">
        <v>28</v>
      </c>
      <c r="B22" s="9">
        <v>1037</v>
      </c>
      <c r="C22" s="9">
        <v>3</v>
      </c>
      <c r="D22" s="9">
        <v>0</v>
      </c>
      <c r="E22" s="9">
        <v>108</v>
      </c>
      <c r="F22" s="9">
        <v>16</v>
      </c>
      <c r="G22" s="9">
        <v>8</v>
      </c>
      <c r="H22" s="9">
        <v>25</v>
      </c>
      <c r="I22" s="9">
        <v>10</v>
      </c>
      <c r="J22" s="9">
        <v>3</v>
      </c>
      <c r="K22" s="9">
        <v>1</v>
      </c>
      <c r="L22" s="10">
        <f t="shared" si="0"/>
        <v>1211</v>
      </c>
    </row>
    <row r="23" spans="1:12" ht="12.75">
      <c r="A23" s="20" t="s">
        <v>29</v>
      </c>
      <c r="B23" s="9">
        <v>1579</v>
      </c>
      <c r="C23" s="9">
        <v>2</v>
      </c>
      <c r="D23" s="9">
        <v>0</v>
      </c>
      <c r="E23" s="9">
        <v>89</v>
      </c>
      <c r="F23" s="9">
        <v>26</v>
      </c>
      <c r="G23" s="9">
        <v>9</v>
      </c>
      <c r="H23" s="9">
        <v>25</v>
      </c>
      <c r="I23" s="9">
        <v>8</v>
      </c>
      <c r="J23" s="9">
        <v>1</v>
      </c>
      <c r="K23" s="9">
        <v>0</v>
      </c>
      <c r="L23" s="10">
        <f t="shared" si="0"/>
        <v>1739</v>
      </c>
    </row>
    <row r="24" spans="1:12" ht="12.75">
      <c r="A24" s="20" t="s">
        <v>30</v>
      </c>
      <c r="B24" s="9">
        <v>1384</v>
      </c>
      <c r="C24" s="9">
        <v>1</v>
      </c>
      <c r="D24" s="9">
        <v>1</v>
      </c>
      <c r="E24" s="9">
        <v>47</v>
      </c>
      <c r="F24" s="9">
        <v>4</v>
      </c>
      <c r="G24" s="9">
        <v>3</v>
      </c>
      <c r="H24" s="9">
        <v>12</v>
      </c>
      <c r="I24" s="9">
        <v>3</v>
      </c>
      <c r="J24" s="9">
        <v>1</v>
      </c>
      <c r="K24" s="9">
        <v>11</v>
      </c>
      <c r="L24" s="10">
        <f t="shared" si="0"/>
        <v>1467</v>
      </c>
    </row>
    <row r="25" spans="1:12" ht="12.75">
      <c r="A25" s="20" t="s">
        <v>31</v>
      </c>
      <c r="B25" s="9">
        <v>965</v>
      </c>
      <c r="C25" s="9">
        <v>5</v>
      </c>
      <c r="D25" s="9">
        <v>0</v>
      </c>
      <c r="E25" s="9">
        <v>10</v>
      </c>
      <c r="F25" s="9">
        <v>0</v>
      </c>
      <c r="G25" s="9">
        <v>3</v>
      </c>
      <c r="H25" s="9">
        <v>7</v>
      </c>
      <c r="I25" s="9">
        <v>0</v>
      </c>
      <c r="J25" s="9">
        <v>1</v>
      </c>
      <c r="K25" s="9">
        <v>6</v>
      </c>
      <c r="L25" s="10">
        <f t="shared" si="0"/>
        <v>997</v>
      </c>
    </row>
    <row r="26" spans="1:12" ht="12.75">
      <c r="A26" s="20" t="s">
        <v>32</v>
      </c>
      <c r="B26" s="9">
        <v>1127</v>
      </c>
      <c r="C26" s="9">
        <v>1</v>
      </c>
      <c r="D26" s="9">
        <v>0</v>
      </c>
      <c r="E26" s="9">
        <v>90</v>
      </c>
      <c r="F26" s="9">
        <v>20</v>
      </c>
      <c r="G26" s="9">
        <v>13</v>
      </c>
      <c r="H26" s="9">
        <v>27</v>
      </c>
      <c r="I26" s="9">
        <v>4</v>
      </c>
      <c r="J26" s="9">
        <v>0</v>
      </c>
      <c r="K26" s="9">
        <v>2</v>
      </c>
      <c r="L26" s="10">
        <f t="shared" si="0"/>
        <v>1284</v>
      </c>
    </row>
    <row r="27" spans="1:12" ht="12.75">
      <c r="A27" s="20" t="s">
        <v>33</v>
      </c>
      <c r="B27" s="9">
        <v>1113</v>
      </c>
      <c r="C27" s="9">
        <v>6</v>
      </c>
      <c r="D27" s="9">
        <v>0</v>
      </c>
      <c r="E27" s="9">
        <v>121</v>
      </c>
      <c r="F27" s="9">
        <v>30</v>
      </c>
      <c r="G27" s="9">
        <v>2</v>
      </c>
      <c r="H27" s="9">
        <v>26</v>
      </c>
      <c r="I27" s="9">
        <v>22</v>
      </c>
      <c r="J27" s="9">
        <v>3</v>
      </c>
      <c r="K27" s="9">
        <v>0</v>
      </c>
      <c r="L27" s="10">
        <f t="shared" si="0"/>
        <v>1323</v>
      </c>
    </row>
    <row r="28" spans="1:12" ht="12.75">
      <c r="A28" s="20" t="s">
        <v>34</v>
      </c>
      <c r="B28" s="9">
        <v>1272</v>
      </c>
      <c r="C28" s="9">
        <v>1</v>
      </c>
      <c r="D28" s="9">
        <v>0</v>
      </c>
      <c r="E28" s="9">
        <v>96</v>
      </c>
      <c r="F28" s="9">
        <v>14</v>
      </c>
      <c r="G28" s="9">
        <v>1</v>
      </c>
      <c r="H28" s="9">
        <v>28</v>
      </c>
      <c r="I28" s="9">
        <v>15</v>
      </c>
      <c r="J28" s="9">
        <v>0</v>
      </c>
      <c r="K28" s="9">
        <v>2</v>
      </c>
      <c r="L28" s="10">
        <f t="shared" si="0"/>
        <v>1429</v>
      </c>
    </row>
    <row r="29" spans="1:12" ht="12.75">
      <c r="A29" s="20" t="s">
        <v>35</v>
      </c>
      <c r="B29" s="9">
        <v>1842</v>
      </c>
      <c r="C29" s="9">
        <v>9</v>
      </c>
      <c r="D29" s="9">
        <v>0</v>
      </c>
      <c r="E29" s="9">
        <v>100</v>
      </c>
      <c r="F29" s="9">
        <v>24</v>
      </c>
      <c r="G29" s="9">
        <v>7</v>
      </c>
      <c r="H29" s="9">
        <v>27</v>
      </c>
      <c r="I29" s="9">
        <v>15</v>
      </c>
      <c r="J29" s="9">
        <v>2</v>
      </c>
      <c r="K29" s="9">
        <v>5</v>
      </c>
      <c r="L29" s="10">
        <f t="shared" si="0"/>
        <v>2031</v>
      </c>
    </row>
    <row r="30" spans="1:12" ht="12.75">
      <c r="A30" s="20" t="s">
        <v>36</v>
      </c>
      <c r="B30" s="9">
        <v>1809</v>
      </c>
      <c r="C30" s="9">
        <v>5</v>
      </c>
      <c r="D30" s="9">
        <v>0</v>
      </c>
      <c r="E30" s="9">
        <v>52</v>
      </c>
      <c r="F30" s="9">
        <v>6</v>
      </c>
      <c r="G30" s="9">
        <v>2</v>
      </c>
      <c r="H30" s="9">
        <v>9</v>
      </c>
      <c r="I30" s="9">
        <v>0</v>
      </c>
      <c r="J30" s="9">
        <v>0</v>
      </c>
      <c r="K30" s="9">
        <v>11</v>
      </c>
      <c r="L30" s="10">
        <f t="shared" si="0"/>
        <v>1894</v>
      </c>
    </row>
    <row r="31" spans="1:12" ht="12.75">
      <c r="A31" s="20" t="s">
        <v>37</v>
      </c>
      <c r="B31" s="9">
        <v>1470</v>
      </c>
      <c r="C31" s="9">
        <v>4</v>
      </c>
      <c r="D31" s="9">
        <v>0</v>
      </c>
      <c r="E31" s="9">
        <v>43</v>
      </c>
      <c r="F31" s="9">
        <v>4</v>
      </c>
      <c r="G31" s="9">
        <v>2</v>
      </c>
      <c r="H31" s="9">
        <v>13</v>
      </c>
      <c r="I31" s="9">
        <v>2</v>
      </c>
      <c r="J31" s="9">
        <v>0</v>
      </c>
      <c r="K31" s="9">
        <v>14</v>
      </c>
      <c r="L31" s="10">
        <f t="shared" si="0"/>
        <v>1552</v>
      </c>
    </row>
    <row r="32" spans="1:12" ht="12.75">
      <c r="A32" s="20" t="s">
        <v>38</v>
      </c>
      <c r="B32" s="9">
        <v>1137</v>
      </c>
      <c r="C32" s="9">
        <v>2</v>
      </c>
      <c r="D32" s="9">
        <v>0</v>
      </c>
      <c r="E32" s="9">
        <v>9</v>
      </c>
      <c r="F32" s="9">
        <v>0</v>
      </c>
      <c r="G32" s="9">
        <v>0</v>
      </c>
      <c r="H32" s="9">
        <v>8</v>
      </c>
      <c r="I32" s="9">
        <v>0</v>
      </c>
      <c r="J32" s="9">
        <v>0</v>
      </c>
      <c r="K32" s="9">
        <v>5</v>
      </c>
      <c r="L32" s="10">
        <f t="shared" si="0"/>
        <v>1161</v>
      </c>
    </row>
    <row r="33" spans="1:12" ht="12.75">
      <c r="A33" s="20" t="s">
        <v>39</v>
      </c>
      <c r="B33" s="9">
        <v>1303</v>
      </c>
      <c r="C33" s="9">
        <v>3</v>
      </c>
      <c r="D33" s="9">
        <v>0</v>
      </c>
      <c r="E33" s="9">
        <v>89</v>
      </c>
      <c r="F33" s="9">
        <v>25</v>
      </c>
      <c r="G33" s="9">
        <v>16</v>
      </c>
      <c r="H33" s="9">
        <v>27</v>
      </c>
      <c r="I33" s="9">
        <v>12</v>
      </c>
      <c r="J33" s="9">
        <v>0</v>
      </c>
      <c r="K33" s="9">
        <v>5</v>
      </c>
      <c r="L33" s="10">
        <f t="shared" si="0"/>
        <v>1480</v>
      </c>
    </row>
    <row r="34" spans="1:12" ht="12.75">
      <c r="A34" s="20" t="s">
        <v>40</v>
      </c>
      <c r="B34" s="9">
        <v>1441</v>
      </c>
      <c r="C34" s="9">
        <v>1</v>
      </c>
      <c r="D34" s="9">
        <v>0</v>
      </c>
      <c r="E34" s="9">
        <v>108</v>
      </c>
      <c r="F34" s="9">
        <v>27</v>
      </c>
      <c r="G34" s="9">
        <v>12</v>
      </c>
      <c r="H34" s="9">
        <v>26</v>
      </c>
      <c r="I34" s="9">
        <v>10</v>
      </c>
      <c r="J34" s="9">
        <v>1</v>
      </c>
      <c r="K34" s="9">
        <v>4</v>
      </c>
      <c r="L34" s="10">
        <f t="shared" si="0"/>
        <v>1630</v>
      </c>
    </row>
    <row r="35" spans="1:12" ht="12.75">
      <c r="A35" s="20" t="s">
        <v>41</v>
      </c>
      <c r="B35" s="9">
        <v>1390</v>
      </c>
      <c r="C35" s="9">
        <v>4</v>
      </c>
      <c r="D35" s="9">
        <v>0</v>
      </c>
      <c r="E35" s="9">
        <v>95</v>
      </c>
      <c r="F35" s="9">
        <v>24</v>
      </c>
      <c r="G35" s="9">
        <v>16</v>
      </c>
      <c r="H35" s="9">
        <v>24</v>
      </c>
      <c r="I35" s="9">
        <v>14</v>
      </c>
      <c r="J35" s="9">
        <v>2</v>
      </c>
      <c r="K35" s="9">
        <v>5</v>
      </c>
      <c r="L35" s="10">
        <f t="shared" si="0"/>
        <v>1574</v>
      </c>
    </row>
    <row r="36" spans="1:12" ht="12.75">
      <c r="A36" s="20" t="s">
        <v>42</v>
      </c>
      <c r="B36" s="9">
        <v>1367</v>
      </c>
      <c r="C36" s="9">
        <v>7</v>
      </c>
      <c r="D36" s="9">
        <v>0</v>
      </c>
      <c r="E36" s="9">
        <v>112</v>
      </c>
      <c r="F36" s="9">
        <v>39</v>
      </c>
      <c r="G36" s="9">
        <v>28</v>
      </c>
      <c r="H36" s="9">
        <v>26</v>
      </c>
      <c r="I36" s="9">
        <v>12</v>
      </c>
      <c r="J36" s="9">
        <v>6</v>
      </c>
      <c r="K36" s="9">
        <v>1</v>
      </c>
      <c r="L36" s="10">
        <f t="shared" si="0"/>
        <v>1598</v>
      </c>
    </row>
    <row r="37" spans="1:12" ht="12.75">
      <c r="A37" s="20" t="s">
        <v>43</v>
      </c>
      <c r="B37" s="9">
        <v>1867</v>
      </c>
      <c r="C37" s="9">
        <v>4</v>
      </c>
      <c r="D37" s="9">
        <v>0</v>
      </c>
      <c r="E37" s="9">
        <v>94</v>
      </c>
      <c r="F37" s="9">
        <v>40</v>
      </c>
      <c r="G37" s="9">
        <v>12</v>
      </c>
      <c r="H37" s="9">
        <v>30</v>
      </c>
      <c r="I37" s="9">
        <v>15</v>
      </c>
      <c r="J37" s="9">
        <v>6</v>
      </c>
      <c r="K37" s="9">
        <v>5</v>
      </c>
      <c r="L37" s="10">
        <f t="shared" si="0"/>
        <v>2073</v>
      </c>
    </row>
    <row r="38" spans="1:12" ht="12.75">
      <c r="A38" s="20" t="s">
        <v>44</v>
      </c>
      <c r="B38" s="9">
        <v>1794</v>
      </c>
      <c r="C38" s="9">
        <v>3</v>
      </c>
      <c r="D38" s="9">
        <v>0</v>
      </c>
      <c r="E38" s="9">
        <v>58</v>
      </c>
      <c r="F38" s="9">
        <v>10</v>
      </c>
      <c r="G38" s="9">
        <v>2</v>
      </c>
      <c r="H38" s="9">
        <v>9</v>
      </c>
      <c r="I38" s="9">
        <v>6</v>
      </c>
      <c r="J38" s="9">
        <v>0</v>
      </c>
      <c r="K38" s="9">
        <v>3</v>
      </c>
      <c r="L38" s="10">
        <f t="shared" si="0"/>
        <v>1885</v>
      </c>
    </row>
    <row r="39" spans="1:12" ht="12.75">
      <c r="A39" s="20" t="s">
        <v>45</v>
      </c>
      <c r="B39" s="9">
        <v>908</v>
      </c>
      <c r="C39" s="9">
        <v>0</v>
      </c>
      <c r="D39" s="9">
        <v>0</v>
      </c>
      <c r="E39" s="9">
        <v>9</v>
      </c>
      <c r="F39" s="9">
        <v>1</v>
      </c>
      <c r="G39" s="9">
        <v>0</v>
      </c>
      <c r="H39" s="9">
        <v>6</v>
      </c>
      <c r="I39" s="9">
        <v>0</v>
      </c>
      <c r="J39" s="9">
        <v>0</v>
      </c>
      <c r="K39" s="9">
        <v>0</v>
      </c>
      <c r="L39" s="10">
        <f t="shared" si="0"/>
        <v>924</v>
      </c>
    </row>
    <row r="40" spans="1:12" ht="12.75">
      <c r="A40" s="20" t="s">
        <v>46</v>
      </c>
      <c r="B40" s="9">
        <v>1303</v>
      </c>
      <c r="C40" s="9">
        <v>2</v>
      </c>
      <c r="D40" s="9">
        <v>0</v>
      </c>
      <c r="E40" s="9">
        <v>76</v>
      </c>
      <c r="F40" s="9">
        <v>16</v>
      </c>
      <c r="G40" s="9">
        <v>9</v>
      </c>
      <c r="H40" s="9">
        <v>27</v>
      </c>
      <c r="I40" s="9">
        <v>16</v>
      </c>
      <c r="J40" s="9">
        <v>1</v>
      </c>
      <c r="K40" s="9">
        <v>1</v>
      </c>
      <c r="L40" s="10">
        <f t="shared" si="0"/>
        <v>1451</v>
      </c>
    </row>
    <row r="41" spans="1:12" ht="12.75">
      <c r="A41" s="20" t="s">
        <v>47</v>
      </c>
      <c r="B41" s="9">
        <v>1222</v>
      </c>
      <c r="C41" s="9">
        <v>6</v>
      </c>
      <c r="D41" s="9">
        <v>0</v>
      </c>
      <c r="E41" s="9">
        <v>98</v>
      </c>
      <c r="F41" s="9">
        <v>21</v>
      </c>
      <c r="G41" s="9">
        <v>2</v>
      </c>
      <c r="H41" s="9">
        <v>26</v>
      </c>
      <c r="I41" s="9">
        <v>18</v>
      </c>
      <c r="J41" s="9">
        <v>0</v>
      </c>
      <c r="K41" s="9">
        <v>2</v>
      </c>
      <c r="L41" s="10">
        <f t="shared" si="0"/>
        <v>1395</v>
      </c>
    </row>
    <row r="42" spans="1:12" ht="12.75">
      <c r="A42" s="20" t="s">
        <v>48</v>
      </c>
      <c r="B42" s="9">
        <v>1364</v>
      </c>
      <c r="C42" s="9">
        <v>3</v>
      </c>
      <c r="D42" s="9">
        <v>0</v>
      </c>
      <c r="E42" s="9">
        <v>111</v>
      </c>
      <c r="F42" s="9">
        <v>22</v>
      </c>
      <c r="G42" s="9">
        <v>5</v>
      </c>
      <c r="H42" s="9">
        <v>27</v>
      </c>
      <c r="I42" s="9">
        <v>13</v>
      </c>
      <c r="J42" s="9">
        <v>3</v>
      </c>
      <c r="K42" s="9">
        <v>4</v>
      </c>
      <c r="L42" s="10">
        <f t="shared" si="0"/>
        <v>1552</v>
      </c>
    </row>
    <row r="43" spans="1:12" ht="12.75">
      <c r="A43" s="20" t="s">
        <v>49</v>
      </c>
      <c r="B43" s="9">
        <v>1354</v>
      </c>
      <c r="C43" s="9">
        <v>5</v>
      </c>
      <c r="D43" s="9">
        <v>0</v>
      </c>
      <c r="E43" s="9">
        <v>104</v>
      </c>
      <c r="F43" s="9">
        <v>27</v>
      </c>
      <c r="G43" s="9">
        <v>5</v>
      </c>
      <c r="H43" s="9">
        <v>27</v>
      </c>
      <c r="I43" s="9">
        <v>6</v>
      </c>
      <c r="J43" s="9">
        <v>0</v>
      </c>
      <c r="K43" s="9">
        <v>5</v>
      </c>
      <c r="L43" s="10">
        <f t="shared" si="0"/>
        <v>1533</v>
      </c>
    </row>
    <row r="44" spans="1:12" ht="12.75">
      <c r="A44" s="20" t="s">
        <v>50</v>
      </c>
      <c r="B44" s="9">
        <v>1873</v>
      </c>
      <c r="C44" s="9">
        <v>4</v>
      </c>
      <c r="D44" s="9">
        <v>0</v>
      </c>
      <c r="E44" s="9">
        <v>82</v>
      </c>
      <c r="F44" s="9">
        <v>20</v>
      </c>
      <c r="G44" s="9">
        <v>3</v>
      </c>
      <c r="H44" s="9">
        <v>30</v>
      </c>
      <c r="I44" s="9">
        <v>11</v>
      </c>
      <c r="J44" s="9">
        <v>1</v>
      </c>
      <c r="K44" s="9">
        <v>9</v>
      </c>
      <c r="L44" s="10">
        <f t="shared" si="0"/>
        <v>2033</v>
      </c>
    </row>
    <row r="45" spans="1:12" ht="13.5" thickBot="1">
      <c r="A45" s="20" t="s">
        <v>51</v>
      </c>
      <c r="B45" s="9">
        <v>2046</v>
      </c>
      <c r="C45" s="9">
        <v>6</v>
      </c>
      <c r="D45" s="9">
        <v>0</v>
      </c>
      <c r="E45" s="9">
        <v>47</v>
      </c>
      <c r="F45" s="9">
        <v>6</v>
      </c>
      <c r="G45" s="9">
        <v>2</v>
      </c>
      <c r="H45" s="9">
        <v>17</v>
      </c>
      <c r="I45" s="9">
        <v>2</v>
      </c>
      <c r="J45" s="9">
        <v>2</v>
      </c>
      <c r="K45" s="9">
        <v>21</v>
      </c>
      <c r="L45" s="10">
        <f t="shared" si="0"/>
        <v>2149</v>
      </c>
    </row>
    <row r="46" spans="1:12" ht="12.75">
      <c r="A46" s="21" t="s">
        <v>17</v>
      </c>
      <c r="B46" s="11">
        <f aca="true" t="shared" si="1" ref="B46:J46">SUM(B15:B45)</f>
        <v>41544</v>
      </c>
      <c r="C46" s="11">
        <f t="shared" si="1"/>
        <v>110</v>
      </c>
      <c r="D46" s="11">
        <f t="shared" si="1"/>
        <v>1</v>
      </c>
      <c r="E46" s="11">
        <f t="shared" si="1"/>
        <v>2396</v>
      </c>
      <c r="F46" s="11">
        <f t="shared" si="1"/>
        <v>525</v>
      </c>
      <c r="G46" s="11">
        <f t="shared" si="1"/>
        <v>221</v>
      </c>
      <c r="H46" s="11">
        <f t="shared" si="1"/>
        <v>657</v>
      </c>
      <c r="I46" s="11">
        <f t="shared" si="1"/>
        <v>266</v>
      </c>
      <c r="J46" s="11">
        <f t="shared" si="1"/>
        <v>40</v>
      </c>
      <c r="K46" s="11">
        <f>SUM(K15:K45)</f>
        <v>142</v>
      </c>
      <c r="L46" s="12">
        <f>SUM(L15:L45)</f>
        <v>45902</v>
      </c>
    </row>
    <row r="47" spans="1:12" ht="13.5" thickBot="1">
      <c r="A47" s="22" t="s">
        <v>52</v>
      </c>
      <c r="B47" s="13">
        <f aca="true" t="shared" si="2" ref="B47:K47">(B46/$M13)</f>
        <v>1340.1290322580646</v>
      </c>
      <c r="C47" s="13">
        <f t="shared" si="2"/>
        <v>3.5483870967741935</v>
      </c>
      <c r="D47" s="13">
        <f t="shared" si="2"/>
        <v>0.03225806451612903</v>
      </c>
      <c r="E47" s="13">
        <f t="shared" si="2"/>
        <v>77.29032258064517</v>
      </c>
      <c r="F47" s="13">
        <f t="shared" si="2"/>
        <v>16.93548387096774</v>
      </c>
      <c r="G47" s="13">
        <f t="shared" si="2"/>
        <v>7.129032258064516</v>
      </c>
      <c r="H47" s="13">
        <f t="shared" si="2"/>
        <v>21.193548387096776</v>
      </c>
      <c r="I47" s="13">
        <f t="shared" si="2"/>
        <v>8.580645161290322</v>
      </c>
      <c r="J47" s="13">
        <f t="shared" si="2"/>
        <v>1.2903225806451613</v>
      </c>
      <c r="K47" s="13">
        <f t="shared" si="2"/>
        <v>4.580645161290323</v>
      </c>
      <c r="L47" s="14">
        <f>SUM(B47:K47)</f>
        <v>1480.7096774193549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5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53"/>
  <sheetViews>
    <sheetView zoomScalePageLayoutView="0" workbookViewId="0" topLeftCell="A5">
      <selection activeCell="B10" sqref="B10"/>
    </sheetView>
  </sheetViews>
  <sheetFormatPr defaultColWidth="11.421875" defaultRowHeight="12.75"/>
  <cols>
    <col min="4" max="4" width="10.28125" style="0" customWidth="1"/>
    <col min="5" max="5" width="9.00390625" style="0" customWidth="1"/>
    <col min="7" max="7" width="10.57421875" style="0" customWidth="1"/>
    <col min="8" max="8" width="8.00390625" style="0" customWidth="1"/>
    <col min="9" max="9" width="7.8515625" style="0" customWidth="1"/>
    <col min="10" max="10" width="9.8515625" style="0" customWidth="1"/>
    <col min="11" max="11" width="7.421875" style="0" customWidth="1"/>
    <col min="12" max="12" width="11.28125" style="0" customWidth="1"/>
    <col min="13" max="13" width="0.28906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2021</v>
      </c>
    </row>
    <row r="7" spans="1:2" ht="12.75">
      <c r="A7" s="51"/>
      <c r="B7" s="51"/>
    </row>
    <row r="8" spans="1:2" ht="12.75">
      <c r="A8" s="51"/>
      <c r="B8" s="51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1052</v>
      </c>
      <c r="C15" s="9">
        <v>5</v>
      </c>
      <c r="D15" s="9">
        <v>0</v>
      </c>
      <c r="E15" s="9">
        <v>88</v>
      </c>
      <c r="F15" s="9">
        <v>20</v>
      </c>
      <c r="G15" s="9">
        <v>6</v>
      </c>
      <c r="H15" s="9">
        <v>27</v>
      </c>
      <c r="I15" s="9">
        <v>12</v>
      </c>
      <c r="J15" s="9">
        <v>0</v>
      </c>
      <c r="K15" s="9">
        <v>1</v>
      </c>
      <c r="L15" s="10">
        <f>SUM(B15:K15)</f>
        <v>1211</v>
      </c>
    </row>
    <row r="16" spans="1:12" ht="12.75">
      <c r="A16" s="20" t="s">
        <v>22</v>
      </c>
      <c r="B16" s="9">
        <v>1131</v>
      </c>
      <c r="C16" s="9">
        <v>0</v>
      </c>
      <c r="D16" s="9">
        <v>0</v>
      </c>
      <c r="E16" s="9">
        <v>78</v>
      </c>
      <c r="F16" s="9">
        <v>27</v>
      </c>
      <c r="G16" s="9">
        <v>7</v>
      </c>
      <c r="H16" s="9">
        <v>27</v>
      </c>
      <c r="I16" s="9">
        <v>10</v>
      </c>
      <c r="J16" s="9">
        <v>3</v>
      </c>
      <c r="K16" s="9">
        <v>1</v>
      </c>
      <c r="L16" s="10">
        <f>SUM(B16:K16)</f>
        <v>1284</v>
      </c>
    </row>
    <row r="17" spans="1:12" ht="12.75">
      <c r="A17" s="20" t="s">
        <v>23</v>
      </c>
      <c r="B17" s="9">
        <v>893</v>
      </c>
      <c r="C17" s="9">
        <v>3</v>
      </c>
      <c r="D17" s="9">
        <v>0</v>
      </c>
      <c r="E17" s="9">
        <v>32</v>
      </c>
      <c r="F17" s="9">
        <v>10</v>
      </c>
      <c r="G17" s="9">
        <v>16</v>
      </c>
      <c r="H17" s="9">
        <v>8</v>
      </c>
      <c r="I17" s="9">
        <v>7</v>
      </c>
      <c r="J17" s="9">
        <v>2</v>
      </c>
      <c r="K17" s="9">
        <v>6</v>
      </c>
      <c r="L17" s="10">
        <f aca="true" t="shared" si="0" ref="L17:L45">SUM(B17:K17)</f>
        <v>977</v>
      </c>
    </row>
    <row r="18" spans="1:12" ht="12.75">
      <c r="A18" s="20" t="s">
        <v>24</v>
      </c>
      <c r="B18" s="9">
        <v>1174</v>
      </c>
      <c r="C18" s="9">
        <v>2</v>
      </c>
      <c r="D18" s="9">
        <v>0</v>
      </c>
      <c r="E18" s="9">
        <v>11</v>
      </c>
      <c r="F18" s="9">
        <v>0</v>
      </c>
      <c r="G18" s="9">
        <v>1</v>
      </c>
      <c r="H18" s="9">
        <v>4</v>
      </c>
      <c r="I18" s="9">
        <v>1</v>
      </c>
      <c r="J18" s="9">
        <v>0</v>
      </c>
      <c r="K18" s="9">
        <v>5</v>
      </c>
      <c r="L18" s="10">
        <f t="shared" si="0"/>
        <v>1198</v>
      </c>
    </row>
    <row r="19" spans="1:12" ht="12.75">
      <c r="A19" s="20" t="s">
        <v>25</v>
      </c>
      <c r="B19" s="9">
        <v>1306</v>
      </c>
      <c r="C19" s="9">
        <v>0</v>
      </c>
      <c r="D19" s="9">
        <v>0</v>
      </c>
      <c r="E19" s="9">
        <v>79</v>
      </c>
      <c r="F19" s="9">
        <v>22</v>
      </c>
      <c r="G19" s="9">
        <v>11</v>
      </c>
      <c r="H19" s="9">
        <v>27</v>
      </c>
      <c r="I19" s="9">
        <v>12</v>
      </c>
      <c r="J19" s="9">
        <v>3</v>
      </c>
      <c r="K19" s="9">
        <v>2</v>
      </c>
      <c r="L19" s="10">
        <f t="shared" si="0"/>
        <v>1462</v>
      </c>
    </row>
    <row r="20" spans="1:12" ht="12.75">
      <c r="A20" s="20" t="s">
        <v>26</v>
      </c>
      <c r="B20" s="9">
        <v>1034</v>
      </c>
      <c r="C20" s="9">
        <v>2</v>
      </c>
      <c r="D20" s="9">
        <v>0</v>
      </c>
      <c r="E20" s="9">
        <v>74</v>
      </c>
      <c r="F20" s="9">
        <v>19</v>
      </c>
      <c r="G20" s="9">
        <v>10</v>
      </c>
      <c r="H20" s="9">
        <v>28</v>
      </c>
      <c r="I20" s="9">
        <v>13</v>
      </c>
      <c r="J20" s="9">
        <v>3</v>
      </c>
      <c r="K20" s="9">
        <v>0</v>
      </c>
      <c r="L20" s="10">
        <f t="shared" si="0"/>
        <v>1183</v>
      </c>
    </row>
    <row r="21" spans="1:12" ht="12.75">
      <c r="A21" s="20" t="s">
        <v>27</v>
      </c>
      <c r="B21" s="9">
        <v>1034</v>
      </c>
      <c r="C21" s="9">
        <v>6</v>
      </c>
      <c r="D21" s="9">
        <v>0</v>
      </c>
      <c r="E21" s="9">
        <v>93</v>
      </c>
      <c r="F21" s="9">
        <v>28</v>
      </c>
      <c r="G21" s="9">
        <v>10</v>
      </c>
      <c r="H21" s="9">
        <v>27</v>
      </c>
      <c r="I21" s="9">
        <v>9</v>
      </c>
      <c r="J21" s="9">
        <v>4</v>
      </c>
      <c r="K21" s="9">
        <v>5</v>
      </c>
      <c r="L21" s="10">
        <f t="shared" si="0"/>
        <v>1216</v>
      </c>
    </row>
    <row r="22" spans="1:12" ht="12.75">
      <c r="A22" s="20" t="s">
        <v>28</v>
      </c>
      <c r="B22" s="9">
        <v>1094</v>
      </c>
      <c r="C22" s="9">
        <v>3</v>
      </c>
      <c r="D22" s="9">
        <v>0</v>
      </c>
      <c r="E22" s="9">
        <v>84</v>
      </c>
      <c r="F22" s="9">
        <v>23</v>
      </c>
      <c r="G22" s="9">
        <v>9</v>
      </c>
      <c r="H22" s="9">
        <v>25</v>
      </c>
      <c r="I22" s="9">
        <v>17</v>
      </c>
      <c r="J22" s="9">
        <v>0</v>
      </c>
      <c r="K22" s="9">
        <v>1</v>
      </c>
      <c r="L22" s="10">
        <f t="shared" si="0"/>
        <v>1256</v>
      </c>
    </row>
    <row r="23" spans="1:12" ht="12.75">
      <c r="A23" s="20" t="s">
        <v>29</v>
      </c>
      <c r="B23" s="9">
        <v>1200</v>
      </c>
      <c r="C23" s="9">
        <v>0</v>
      </c>
      <c r="D23" s="9">
        <v>0</v>
      </c>
      <c r="E23" s="9">
        <v>68</v>
      </c>
      <c r="F23" s="9">
        <v>30</v>
      </c>
      <c r="G23" s="9">
        <v>8</v>
      </c>
      <c r="H23" s="9">
        <v>26</v>
      </c>
      <c r="I23" s="9">
        <v>11</v>
      </c>
      <c r="J23" s="9">
        <v>2</v>
      </c>
      <c r="K23" s="9">
        <v>1</v>
      </c>
      <c r="L23" s="10">
        <f t="shared" si="0"/>
        <v>1346</v>
      </c>
    </row>
    <row r="24" spans="1:12" ht="12.75">
      <c r="A24" s="20" t="s">
        <v>30</v>
      </c>
      <c r="B24" s="9">
        <v>1083</v>
      </c>
      <c r="C24" s="9">
        <v>0</v>
      </c>
      <c r="D24" s="9">
        <v>0</v>
      </c>
      <c r="E24" s="9">
        <v>22</v>
      </c>
      <c r="F24" s="9">
        <v>8</v>
      </c>
      <c r="G24" s="9">
        <v>1</v>
      </c>
      <c r="H24" s="9">
        <v>10</v>
      </c>
      <c r="I24" s="9">
        <v>6</v>
      </c>
      <c r="J24" s="9">
        <v>1</v>
      </c>
      <c r="K24" s="9">
        <v>8</v>
      </c>
      <c r="L24" s="10">
        <f t="shared" si="0"/>
        <v>1139</v>
      </c>
    </row>
    <row r="25" spans="1:12" ht="12.75">
      <c r="A25" s="20" t="s">
        <v>31</v>
      </c>
      <c r="B25" s="9">
        <v>1499</v>
      </c>
      <c r="C25" s="9">
        <v>4</v>
      </c>
      <c r="D25" s="9">
        <v>0</v>
      </c>
      <c r="E25" s="9">
        <v>7</v>
      </c>
      <c r="F25" s="9">
        <v>1</v>
      </c>
      <c r="G25" s="9">
        <v>2</v>
      </c>
      <c r="H25" s="9">
        <v>7</v>
      </c>
      <c r="I25" s="9">
        <v>0</v>
      </c>
      <c r="J25" s="9">
        <v>0</v>
      </c>
      <c r="K25" s="9">
        <v>5</v>
      </c>
      <c r="L25" s="10">
        <f t="shared" si="0"/>
        <v>1525</v>
      </c>
    </row>
    <row r="26" spans="1:12" ht="12.75">
      <c r="A26" s="20" t="s">
        <v>32</v>
      </c>
      <c r="B26" s="9">
        <v>1303</v>
      </c>
      <c r="C26" s="9">
        <v>3</v>
      </c>
      <c r="D26" s="9">
        <v>0</v>
      </c>
      <c r="E26" s="9">
        <v>91</v>
      </c>
      <c r="F26" s="9">
        <v>17</v>
      </c>
      <c r="G26" s="9">
        <v>13</v>
      </c>
      <c r="H26" s="9">
        <v>25</v>
      </c>
      <c r="I26" s="9">
        <v>8</v>
      </c>
      <c r="J26" s="9">
        <v>0</v>
      </c>
      <c r="K26" s="9">
        <v>3</v>
      </c>
      <c r="L26" s="10">
        <f t="shared" si="0"/>
        <v>1463</v>
      </c>
    </row>
    <row r="27" spans="1:12" ht="12.75">
      <c r="A27" s="20" t="s">
        <v>33</v>
      </c>
      <c r="B27" s="9">
        <v>1102</v>
      </c>
      <c r="C27" s="9">
        <v>4</v>
      </c>
      <c r="D27" s="9">
        <v>0</v>
      </c>
      <c r="E27" s="9">
        <v>108</v>
      </c>
      <c r="F27" s="9">
        <v>31</v>
      </c>
      <c r="G27" s="9">
        <v>7</v>
      </c>
      <c r="H27" s="9">
        <v>26</v>
      </c>
      <c r="I27" s="9">
        <v>21</v>
      </c>
      <c r="J27" s="9">
        <v>1</v>
      </c>
      <c r="K27" s="9">
        <v>2</v>
      </c>
      <c r="L27" s="10">
        <f t="shared" si="0"/>
        <v>1302</v>
      </c>
    </row>
    <row r="28" spans="1:12" ht="12.75">
      <c r="A28" s="20" t="s">
        <v>34</v>
      </c>
      <c r="B28" s="9">
        <v>1265</v>
      </c>
      <c r="C28" s="9">
        <v>3</v>
      </c>
      <c r="D28" s="9">
        <v>0</v>
      </c>
      <c r="E28" s="9">
        <v>91</v>
      </c>
      <c r="F28" s="9">
        <v>25</v>
      </c>
      <c r="G28" s="9">
        <v>11</v>
      </c>
      <c r="H28" s="9">
        <v>30</v>
      </c>
      <c r="I28" s="9">
        <v>12</v>
      </c>
      <c r="J28" s="9">
        <v>1</v>
      </c>
      <c r="K28" s="9">
        <v>3</v>
      </c>
      <c r="L28" s="10">
        <f t="shared" si="0"/>
        <v>1441</v>
      </c>
    </row>
    <row r="29" spans="1:12" ht="12.75">
      <c r="A29" s="20" t="s">
        <v>35</v>
      </c>
      <c r="B29" s="9">
        <v>1335</v>
      </c>
      <c r="C29" s="9">
        <v>7</v>
      </c>
      <c r="D29" s="9">
        <v>0</v>
      </c>
      <c r="E29" s="9">
        <v>88</v>
      </c>
      <c r="F29" s="9">
        <v>36</v>
      </c>
      <c r="G29" s="9">
        <v>11</v>
      </c>
      <c r="H29" s="9">
        <v>27</v>
      </c>
      <c r="I29" s="9">
        <v>23</v>
      </c>
      <c r="J29" s="9">
        <v>0</v>
      </c>
      <c r="K29" s="9">
        <v>3</v>
      </c>
      <c r="L29" s="10">
        <f t="shared" si="0"/>
        <v>1530</v>
      </c>
    </row>
    <row r="30" spans="1:12" ht="12.75">
      <c r="A30" s="20" t="s">
        <v>36</v>
      </c>
      <c r="B30" s="9">
        <v>1199</v>
      </c>
      <c r="C30" s="9">
        <v>3</v>
      </c>
      <c r="D30" s="9">
        <v>0</v>
      </c>
      <c r="E30" s="9">
        <v>45</v>
      </c>
      <c r="F30" s="9">
        <v>6</v>
      </c>
      <c r="G30" s="9">
        <v>2</v>
      </c>
      <c r="H30" s="9">
        <v>10</v>
      </c>
      <c r="I30" s="9">
        <v>2</v>
      </c>
      <c r="J30" s="9">
        <v>0</v>
      </c>
      <c r="K30" s="9">
        <v>5</v>
      </c>
      <c r="L30" s="10">
        <f t="shared" si="0"/>
        <v>1272</v>
      </c>
    </row>
    <row r="31" spans="1:12" ht="12.75">
      <c r="A31" s="20" t="s">
        <v>37</v>
      </c>
      <c r="B31" s="9">
        <v>1437</v>
      </c>
      <c r="C31" s="9">
        <v>1</v>
      </c>
      <c r="D31" s="9">
        <v>0</v>
      </c>
      <c r="E31" s="9">
        <v>30</v>
      </c>
      <c r="F31" s="9">
        <v>8</v>
      </c>
      <c r="G31" s="9">
        <v>1</v>
      </c>
      <c r="H31" s="9">
        <v>10</v>
      </c>
      <c r="I31" s="9">
        <v>2</v>
      </c>
      <c r="J31" s="9">
        <v>0</v>
      </c>
      <c r="K31" s="9">
        <v>19</v>
      </c>
      <c r="L31" s="10">
        <f t="shared" si="0"/>
        <v>1508</v>
      </c>
    </row>
    <row r="32" spans="1:12" ht="12.75">
      <c r="A32" s="20" t="s">
        <v>38</v>
      </c>
      <c r="B32" s="9">
        <v>2144</v>
      </c>
      <c r="C32" s="9">
        <v>6</v>
      </c>
      <c r="D32" s="9">
        <v>0</v>
      </c>
      <c r="E32" s="9">
        <v>10</v>
      </c>
      <c r="F32" s="9">
        <v>0</v>
      </c>
      <c r="G32" s="9">
        <v>0</v>
      </c>
      <c r="H32" s="9">
        <v>8</v>
      </c>
      <c r="I32" s="9">
        <v>0</v>
      </c>
      <c r="J32" s="9">
        <v>0</v>
      </c>
      <c r="K32" s="9">
        <v>6</v>
      </c>
      <c r="L32" s="10">
        <f t="shared" si="0"/>
        <v>2174</v>
      </c>
    </row>
    <row r="33" spans="1:12" ht="12.75">
      <c r="A33" s="20" t="s">
        <v>39</v>
      </c>
      <c r="B33" s="9">
        <v>1431</v>
      </c>
      <c r="C33" s="9">
        <v>3</v>
      </c>
      <c r="D33" s="9">
        <v>0</v>
      </c>
      <c r="E33" s="9">
        <v>85</v>
      </c>
      <c r="F33" s="9">
        <v>32</v>
      </c>
      <c r="G33" s="9">
        <v>9</v>
      </c>
      <c r="H33" s="9">
        <v>29</v>
      </c>
      <c r="I33" s="9">
        <v>18</v>
      </c>
      <c r="J33" s="9">
        <v>1</v>
      </c>
      <c r="K33" s="9">
        <v>4</v>
      </c>
      <c r="L33" s="10">
        <f t="shared" si="0"/>
        <v>1612</v>
      </c>
    </row>
    <row r="34" spans="1:12" ht="12.75">
      <c r="A34" s="20" t="s">
        <v>40</v>
      </c>
      <c r="B34" s="9">
        <v>1350</v>
      </c>
      <c r="C34" s="9">
        <v>1</v>
      </c>
      <c r="D34" s="9">
        <v>0</v>
      </c>
      <c r="E34" s="9">
        <v>84</v>
      </c>
      <c r="F34" s="9">
        <v>27</v>
      </c>
      <c r="G34" s="9">
        <v>12</v>
      </c>
      <c r="H34" s="9">
        <v>23</v>
      </c>
      <c r="I34" s="9">
        <v>12</v>
      </c>
      <c r="J34" s="9">
        <v>1</v>
      </c>
      <c r="K34" s="9">
        <v>6</v>
      </c>
      <c r="L34" s="10">
        <f t="shared" si="0"/>
        <v>1516</v>
      </c>
    </row>
    <row r="35" spans="1:12" ht="12.75">
      <c r="A35" s="20" t="s">
        <v>41</v>
      </c>
      <c r="B35" s="9">
        <v>1350</v>
      </c>
      <c r="C35" s="9">
        <v>3</v>
      </c>
      <c r="D35" s="9">
        <v>0</v>
      </c>
      <c r="E35" s="9">
        <v>82</v>
      </c>
      <c r="F35" s="9">
        <v>33</v>
      </c>
      <c r="G35" s="9">
        <v>14</v>
      </c>
      <c r="H35" s="9">
        <v>24</v>
      </c>
      <c r="I35" s="9">
        <v>11</v>
      </c>
      <c r="J35" s="9">
        <v>7</v>
      </c>
      <c r="K35" s="9">
        <v>3</v>
      </c>
      <c r="L35" s="10">
        <f t="shared" si="0"/>
        <v>1527</v>
      </c>
    </row>
    <row r="36" spans="1:12" ht="12.75">
      <c r="A36" s="20" t="s">
        <v>42</v>
      </c>
      <c r="B36" s="9">
        <v>1336</v>
      </c>
      <c r="C36" s="9">
        <v>5</v>
      </c>
      <c r="D36" s="9">
        <v>0</v>
      </c>
      <c r="E36" s="9">
        <v>101</v>
      </c>
      <c r="F36" s="9">
        <v>38</v>
      </c>
      <c r="G36" s="9">
        <v>22</v>
      </c>
      <c r="H36" s="9">
        <v>27</v>
      </c>
      <c r="I36" s="9">
        <v>15</v>
      </c>
      <c r="J36" s="9">
        <v>5</v>
      </c>
      <c r="K36" s="9">
        <v>4</v>
      </c>
      <c r="L36" s="10">
        <f t="shared" si="0"/>
        <v>1553</v>
      </c>
    </row>
    <row r="37" spans="1:12" ht="12.75">
      <c r="A37" s="20" t="s">
        <v>43</v>
      </c>
      <c r="B37" s="9">
        <v>1457</v>
      </c>
      <c r="C37" s="9">
        <v>4</v>
      </c>
      <c r="D37" s="9">
        <v>0</v>
      </c>
      <c r="E37" s="9">
        <v>88</v>
      </c>
      <c r="F37" s="9">
        <v>37</v>
      </c>
      <c r="G37" s="9">
        <v>12</v>
      </c>
      <c r="H37" s="9">
        <v>30</v>
      </c>
      <c r="I37" s="9">
        <v>12</v>
      </c>
      <c r="J37" s="9">
        <v>10</v>
      </c>
      <c r="K37" s="9">
        <v>5</v>
      </c>
      <c r="L37" s="10">
        <f t="shared" si="0"/>
        <v>1655</v>
      </c>
    </row>
    <row r="38" spans="1:12" ht="12.75">
      <c r="A38" s="20" t="s">
        <v>44</v>
      </c>
      <c r="B38" s="9">
        <v>1433</v>
      </c>
      <c r="C38" s="9">
        <v>2</v>
      </c>
      <c r="D38" s="9">
        <v>0</v>
      </c>
      <c r="E38" s="9">
        <v>42</v>
      </c>
      <c r="F38" s="9">
        <v>14</v>
      </c>
      <c r="G38" s="9">
        <v>3</v>
      </c>
      <c r="H38" s="9">
        <v>10</v>
      </c>
      <c r="I38" s="9">
        <v>4</v>
      </c>
      <c r="J38" s="9">
        <v>0</v>
      </c>
      <c r="K38" s="9">
        <v>4</v>
      </c>
      <c r="L38" s="10">
        <f t="shared" si="0"/>
        <v>1512</v>
      </c>
    </row>
    <row r="39" spans="1:12" ht="12.75">
      <c r="A39" s="20" t="s">
        <v>45</v>
      </c>
      <c r="B39" s="9">
        <v>1681</v>
      </c>
      <c r="C39" s="9">
        <v>0</v>
      </c>
      <c r="D39" s="9">
        <v>0</v>
      </c>
      <c r="E39" s="9">
        <v>13</v>
      </c>
      <c r="F39" s="9">
        <v>1</v>
      </c>
      <c r="G39" s="9">
        <v>0</v>
      </c>
      <c r="H39" s="9">
        <v>8</v>
      </c>
      <c r="I39" s="9">
        <v>1</v>
      </c>
      <c r="J39" s="9">
        <v>0</v>
      </c>
      <c r="K39" s="9">
        <v>2</v>
      </c>
      <c r="L39" s="10">
        <f t="shared" si="0"/>
        <v>1706</v>
      </c>
    </row>
    <row r="40" spans="1:12" ht="12.75">
      <c r="A40" s="20" t="s">
        <v>46</v>
      </c>
      <c r="B40" s="9">
        <v>1411</v>
      </c>
      <c r="C40" s="9">
        <v>3</v>
      </c>
      <c r="D40" s="9">
        <v>0</v>
      </c>
      <c r="E40" s="9">
        <v>61</v>
      </c>
      <c r="F40" s="9">
        <v>17</v>
      </c>
      <c r="G40" s="9">
        <v>3</v>
      </c>
      <c r="H40" s="9">
        <v>27</v>
      </c>
      <c r="I40" s="9">
        <v>12</v>
      </c>
      <c r="J40" s="9">
        <v>6</v>
      </c>
      <c r="K40" s="9">
        <v>5</v>
      </c>
      <c r="L40" s="10">
        <f t="shared" si="0"/>
        <v>1545</v>
      </c>
    </row>
    <row r="41" spans="1:12" ht="12.75">
      <c r="A41" s="20" t="s">
        <v>47</v>
      </c>
      <c r="B41" s="9">
        <v>1324</v>
      </c>
      <c r="C41" s="9">
        <v>6</v>
      </c>
      <c r="D41" s="9">
        <v>0</v>
      </c>
      <c r="E41" s="9">
        <v>81</v>
      </c>
      <c r="F41" s="9">
        <v>23</v>
      </c>
      <c r="G41" s="9">
        <v>5</v>
      </c>
      <c r="H41" s="9">
        <v>26</v>
      </c>
      <c r="I41" s="9">
        <v>17</v>
      </c>
      <c r="J41" s="9">
        <v>1</v>
      </c>
      <c r="K41" s="9">
        <v>3</v>
      </c>
      <c r="L41" s="10">
        <f t="shared" si="0"/>
        <v>1486</v>
      </c>
    </row>
    <row r="42" spans="1:12" ht="12.75">
      <c r="A42" s="20" t="s">
        <v>48</v>
      </c>
      <c r="B42" s="9">
        <v>1357</v>
      </c>
      <c r="C42" s="9">
        <v>2</v>
      </c>
      <c r="D42" s="9">
        <v>0</v>
      </c>
      <c r="E42" s="9">
        <v>87</v>
      </c>
      <c r="F42" s="9">
        <v>24</v>
      </c>
      <c r="G42" s="9">
        <v>4</v>
      </c>
      <c r="H42" s="9">
        <v>23</v>
      </c>
      <c r="I42" s="9">
        <v>16</v>
      </c>
      <c r="J42" s="9">
        <v>3</v>
      </c>
      <c r="K42" s="9">
        <v>3</v>
      </c>
      <c r="L42" s="10">
        <f t="shared" si="0"/>
        <v>1519</v>
      </c>
    </row>
    <row r="43" spans="1:12" ht="12.75">
      <c r="A43" s="20" t="s">
        <v>49</v>
      </c>
      <c r="B43" s="9">
        <v>1401</v>
      </c>
      <c r="C43" s="9">
        <v>2</v>
      </c>
      <c r="D43" s="9">
        <v>0</v>
      </c>
      <c r="E43" s="9">
        <v>93</v>
      </c>
      <c r="F43" s="9">
        <v>25</v>
      </c>
      <c r="G43" s="9">
        <v>2</v>
      </c>
      <c r="H43" s="9">
        <v>28</v>
      </c>
      <c r="I43" s="9">
        <v>6</v>
      </c>
      <c r="J43" s="9">
        <v>2</v>
      </c>
      <c r="K43" s="9">
        <v>8</v>
      </c>
      <c r="L43" s="10">
        <f t="shared" si="0"/>
        <v>1567</v>
      </c>
    </row>
    <row r="44" spans="1:12" ht="12.75">
      <c r="A44" s="20" t="s">
        <v>50</v>
      </c>
      <c r="B44" s="9">
        <v>1416</v>
      </c>
      <c r="C44" s="9">
        <v>4</v>
      </c>
      <c r="D44" s="9">
        <v>0</v>
      </c>
      <c r="E44" s="9">
        <v>74</v>
      </c>
      <c r="F44" s="9">
        <v>30</v>
      </c>
      <c r="G44" s="9">
        <v>6</v>
      </c>
      <c r="H44" s="9">
        <v>27</v>
      </c>
      <c r="I44" s="9">
        <v>9</v>
      </c>
      <c r="J44" s="9">
        <v>1</v>
      </c>
      <c r="K44" s="9">
        <v>6</v>
      </c>
      <c r="L44" s="10">
        <f t="shared" si="0"/>
        <v>1573</v>
      </c>
    </row>
    <row r="45" spans="1:12" ht="13.5" thickBot="1">
      <c r="A45" s="20" t="s">
        <v>51</v>
      </c>
      <c r="B45" s="9">
        <v>1625</v>
      </c>
      <c r="C45" s="9">
        <v>3</v>
      </c>
      <c r="D45" s="9">
        <v>0</v>
      </c>
      <c r="E45" s="9">
        <v>34</v>
      </c>
      <c r="F45" s="9">
        <v>13</v>
      </c>
      <c r="G45" s="9">
        <v>0</v>
      </c>
      <c r="H45" s="9">
        <v>14</v>
      </c>
      <c r="I45" s="9">
        <v>5</v>
      </c>
      <c r="J45" s="9">
        <v>1</v>
      </c>
      <c r="K45" s="9">
        <v>7</v>
      </c>
      <c r="L45" s="10">
        <f t="shared" si="0"/>
        <v>1702</v>
      </c>
    </row>
    <row r="46" spans="1:12" ht="12.75">
      <c r="A46" s="21" t="s">
        <v>17</v>
      </c>
      <c r="B46" s="11">
        <f aca="true" t="shared" si="1" ref="B46:J46">SUM(B15:B45)</f>
        <v>40857</v>
      </c>
      <c r="C46" s="11">
        <f t="shared" si="1"/>
        <v>90</v>
      </c>
      <c r="D46" s="11">
        <f t="shared" si="1"/>
        <v>0</v>
      </c>
      <c r="E46" s="11">
        <f t="shared" si="1"/>
        <v>2024</v>
      </c>
      <c r="F46" s="11">
        <f t="shared" si="1"/>
        <v>625</v>
      </c>
      <c r="G46" s="11">
        <f t="shared" si="1"/>
        <v>218</v>
      </c>
      <c r="H46" s="11">
        <f t="shared" si="1"/>
        <v>648</v>
      </c>
      <c r="I46" s="11">
        <f t="shared" si="1"/>
        <v>304</v>
      </c>
      <c r="J46" s="11">
        <f t="shared" si="1"/>
        <v>58</v>
      </c>
      <c r="K46" s="11">
        <f>SUM(K15:K45)</f>
        <v>136</v>
      </c>
      <c r="L46" s="12">
        <f>SUM(L15:L45)</f>
        <v>44960</v>
      </c>
    </row>
    <row r="47" spans="1:12" ht="13.5" thickBot="1">
      <c r="A47" s="22" t="s">
        <v>52</v>
      </c>
      <c r="B47" s="13">
        <f aca="true" t="shared" si="2" ref="B47:K47">(B46/$M13)</f>
        <v>1317.967741935484</v>
      </c>
      <c r="C47" s="13">
        <f t="shared" si="2"/>
        <v>2.903225806451613</v>
      </c>
      <c r="D47" s="13">
        <f t="shared" si="2"/>
        <v>0</v>
      </c>
      <c r="E47" s="13">
        <f t="shared" si="2"/>
        <v>65.29032258064517</v>
      </c>
      <c r="F47" s="13">
        <f t="shared" si="2"/>
        <v>20.161290322580644</v>
      </c>
      <c r="G47" s="13">
        <f t="shared" si="2"/>
        <v>7.032258064516129</v>
      </c>
      <c r="H47" s="13">
        <f t="shared" si="2"/>
        <v>20.903225806451612</v>
      </c>
      <c r="I47" s="13">
        <f t="shared" si="2"/>
        <v>9.806451612903226</v>
      </c>
      <c r="J47" s="13">
        <f t="shared" si="2"/>
        <v>1.8709677419354838</v>
      </c>
      <c r="K47" s="13">
        <f t="shared" si="2"/>
        <v>4.387096774193548</v>
      </c>
      <c r="L47" s="14">
        <f>SUM(B47:K47)</f>
        <v>1450.3225806451615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64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C9" sqref="C9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9.57421875" style="0" customWidth="1"/>
    <col min="10" max="10" width="9.421875" style="0" customWidth="1"/>
    <col min="11" max="11" width="7.421875" style="0" customWidth="1"/>
    <col min="12" max="12" width="8.57421875" style="0" customWidth="1"/>
    <col min="13" max="13" width="0.2890625" style="0" customWidth="1"/>
  </cols>
  <sheetData>
    <row r="5" spans="7:10" ht="12.75">
      <c r="G5" s="1" t="s">
        <v>0</v>
      </c>
      <c r="I5" s="2" t="s">
        <v>58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2021</v>
      </c>
    </row>
    <row r="7" spans="1:2" ht="10.5" customHeight="1">
      <c r="A7" s="51"/>
      <c r="B7" s="51"/>
    </row>
    <row r="8" spans="1:2" ht="9.75" customHeight="1">
      <c r="A8" s="51"/>
      <c r="B8" s="51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31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722</v>
      </c>
      <c r="C15" s="9">
        <v>3</v>
      </c>
      <c r="D15" s="9">
        <v>0</v>
      </c>
      <c r="E15" s="9">
        <v>53</v>
      </c>
      <c r="F15" s="9">
        <v>5</v>
      </c>
      <c r="G15" s="9">
        <v>10</v>
      </c>
      <c r="H15" s="9">
        <v>7</v>
      </c>
      <c r="I15" s="9">
        <v>64</v>
      </c>
      <c r="J15" s="9">
        <v>41</v>
      </c>
      <c r="K15" s="9">
        <v>0</v>
      </c>
      <c r="L15" s="10">
        <f aca="true" t="shared" si="0" ref="L15:L45">SUM(B15:K15)</f>
        <v>905</v>
      </c>
      <c r="M15" s="23" t="s">
        <v>57</v>
      </c>
    </row>
    <row r="16" spans="1:13" ht="12.75">
      <c r="A16" s="20" t="s">
        <v>22</v>
      </c>
      <c r="B16" s="9">
        <v>875</v>
      </c>
      <c r="C16" s="9">
        <v>4</v>
      </c>
      <c r="D16" s="9">
        <v>0</v>
      </c>
      <c r="E16" s="9">
        <v>47</v>
      </c>
      <c r="F16" s="9">
        <v>5</v>
      </c>
      <c r="G16" s="9">
        <v>9</v>
      </c>
      <c r="H16" s="9">
        <v>11</v>
      </c>
      <c r="I16" s="9">
        <v>44</v>
      </c>
      <c r="J16" s="9">
        <v>59</v>
      </c>
      <c r="K16" s="9">
        <v>1</v>
      </c>
      <c r="L16" s="10">
        <f t="shared" si="0"/>
        <v>1055</v>
      </c>
      <c r="M16" s="28"/>
    </row>
    <row r="17" spans="1:13" ht="12.75">
      <c r="A17" s="20" t="s">
        <v>23</v>
      </c>
      <c r="B17" s="9">
        <v>781</v>
      </c>
      <c r="C17" s="9">
        <v>0</v>
      </c>
      <c r="D17" s="9">
        <v>1</v>
      </c>
      <c r="E17" s="9">
        <v>20</v>
      </c>
      <c r="F17" s="9">
        <v>6</v>
      </c>
      <c r="G17" s="9">
        <v>5</v>
      </c>
      <c r="H17" s="9">
        <v>6</v>
      </c>
      <c r="I17" s="9">
        <v>33</v>
      </c>
      <c r="J17" s="9">
        <v>46</v>
      </c>
      <c r="K17" s="9">
        <v>2</v>
      </c>
      <c r="L17" s="10">
        <f t="shared" si="0"/>
        <v>900</v>
      </c>
      <c r="M17" s="28"/>
    </row>
    <row r="18" spans="1:13" ht="12.75">
      <c r="A18" s="20" t="s">
        <v>24</v>
      </c>
      <c r="B18" s="9">
        <v>1055</v>
      </c>
      <c r="C18" s="9">
        <v>2</v>
      </c>
      <c r="D18" s="9">
        <v>1</v>
      </c>
      <c r="E18" s="9">
        <v>15</v>
      </c>
      <c r="F18" s="9">
        <v>2</v>
      </c>
      <c r="G18" s="9">
        <v>6</v>
      </c>
      <c r="H18" s="9">
        <v>1</v>
      </c>
      <c r="I18" s="9">
        <v>31</v>
      </c>
      <c r="J18" s="9">
        <v>27</v>
      </c>
      <c r="K18" s="9">
        <v>5</v>
      </c>
      <c r="L18" s="10">
        <f t="shared" si="0"/>
        <v>1145</v>
      </c>
      <c r="M18" s="28"/>
    </row>
    <row r="19" spans="1:13" ht="12.75">
      <c r="A19" s="20" t="s">
        <v>25</v>
      </c>
      <c r="B19" s="9">
        <v>757</v>
      </c>
      <c r="C19" s="9">
        <v>3</v>
      </c>
      <c r="D19" s="9">
        <v>0</v>
      </c>
      <c r="E19" s="9">
        <v>40</v>
      </c>
      <c r="F19" s="9">
        <v>6</v>
      </c>
      <c r="G19" s="9">
        <v>11</v>
      </c>
      <c r="H19" s="9">
        <v>7</v>
      </c>
      <c r="I19" s="9">
        <v>41</v>
      </c>
      <c r="J19" s="9">
        <v>39</v>
      </c>
      <c r="K19" s="9">
        <v>2</v>
      </c>
      <c r="L19" s="10">
        <f t="shared" si="0"/>
        <v>906</v>
      </c>
      <c r="M19" s="28"/>
    </row>
    <row r="20" spans="1:13" ht="12.75">
      <c r="A20" s="20" t="s">
        <v>26</v>
      </c>
      <c r="B20" s="9">
        <v>699</v>
      </c>
      <c r="C20" s="9">
        <v>4</v>
      </c>
      <c r="D20" s="9">
        <v>0</v>
      </c>
      <c r="E20" s="9">
        <v>74</v>
      </c>
      <c r="F20" s="9">
        <v>11</v>
      </c>
      <c r="G20" s="9">
        <v>30</v>
      </c>
      <c r="H20" s="9">
        <v>13</v>
      </c>
      <c r="I20" s="9">
        <v>82</v>
      </c>
      <c r="J20" s="9">
        <v>16</v>
      </c>
      <c r="K20" s="9">
        <v>1</v>
      </c>
      <c r="L20" s="10">
        <f t="shared" si="0"/>
        <v>930</v>
      </c>
      <c r="M20" s="28"/>
    </row>
    <row r="21" spans="1:13" ht="12.75">
      <c r="A21" s="20" t="s">
        <v>27</v>
      </c>
      <c r="B21" s="9">
        <v>689</v>
      </c>
      <c r="C21" s="9">
        <v>3</v>
      </c>
      <c r="D21" s="9">
        <v>0</v>
      </c>
      <c r="E21" s="9">
        <v>52</v>
      </c>
      <c r="F21" s="9">
        <v>6</v>
      </c>
      <c r="G21" s="9">
        <v>20</v>
      </c>
      <c r="H21" s="9">
        <v>7</v>
      </c>
      <c r="I21" s="9">
        <v>81</v>
      </c>
      <c r="J21" s="9">
        <v>25</v>
      </c>
      <c r="K21" s="9">
        <v>3</v>
      </c>
      <c r="L21" s="10">
        <f t="shared" si="0"/>
        <v>886</v>
      </c>
      <c r="M21" s="28"/>
    </row>
    <row r="22" spans="1:13" ht="12.75">
      <c r="A22" s="20" t="s">
        <v>28</v>
      </c>
      <c r="B22" s="9">
        <v>699</v>
      </c>
      <c r="C22" s="9">
        <v>3</v>
      </c>
      <c r="D22" s="9">
        <v>0</v>
      </c>
      <c r="E22" s="9">
        <v>48</v>
      </c>
      <c r="F22" s="9">
        <v>4</v>
      </c>
      <c r="G22" s="9">
        <v>12</v>
      </c>
      <c r="H22" s="9">
        <v>6</v>
      </c>
      <c r="I22" s="9">
        <v>68</v>
      </c>
      <c r="J22" s="9">
        <v>32</v>
      </c>
      <c r="K22" s="9">
        <v>1</v>
      </c>
      <c r="L22" s="10">
        <f t="shared" si="0"/>
        <v>873</v>
      </c>
      <c r="M22" s="28"/>
    </row>
    <row r="23" spans="1:13" ht="12.75">
      <c r="A23" s="20" t="s">
        <v>29</v>
      </c>
      <c r="B23" s="9">
        <v>929</v>
      </c>
      <c r="C23" s="9">
        <v>3</v>
      </c>
      <c r="D23" s="9">
        <v>0</v>
      </c>
      <c r="E23" s="9">
        <v>51</v>
      </c>
      <c r="F23" s="9">
        <v>16</v>
      </c>
      <c r="G23" s="9">
        <v>5</v>
      </c>
      <c r="H23" s="9">
        <v>8</v>
      </c>
      <c r="I23" s="9">
        <v>70</v>
      </c>
      <c r="J23" s="9">
        <v>45</v>
      </c>
      <c r="K23" s="9">
        <v>0</v>
      </c>
      <c r="L23" s="10">
        <f t="shared" si="0"/>
        <v>1127</v>
      </c>
      <c r="M23" s="28"/>
    </row>
    <row r="24" spans="1:13" ht="12.75">
      <c r="A24" s="20" t="s">
        <v>30</v>
      </c>
      <c r="B24" s="9">
        <v>839</v>
      </c>
      <c r="C24" s="9">
        <v>8</v>
      </c>
      <c r="D24" s="9">
        <v>1</v>
      </c>
      <c r="E24" s="9">
        <v>28</v>
      </c>
      <c r="F24" s="9">
        <v>3</v>
      </c>
      <c r="G24" s="9">
        <v>9</v>
      </c>
      <c r="H24" s="9">
        <v>3</v>
      </c>
      <c r="I24" s="9">
        <v>36</v>
      </c>
      <c r="J24" s="9">
        <v>36</v>
      </c>
      <c r="K24" s="9">
        <v>9</v>
      </c>
      <c r="L24" s="10">
        <f t="shared" si="0"/>
        <v>972</v>
      </c>
      <c r="M24" s="28"/>
    </row>
    <row r="25" spans="1:13" ht="12.75">
      <c r="A25" s="20" t="s">
        <v>31</v>
      </c>
      <c r="B25" s="9">
        <v>1008</v>
      </c>
      <c r="C25" s="9">
        <v>7</v>
      </c>
      <c r="D25" s="9">
        <v>1</v>
      </c>
      <c r="E25" s="9">
        <v>9</v>
      </c>
      <c r="F25" s="9">
        <v>0</v>
      </c>
      <c r="G25" s="9">
        <v>17</v>
      </c>
      <c r="H25" s="9">
        <v>5</v>
      </c>
      <c r="I25" s="9">
        <v>53</v>
      </c>
      <c r="J25" s="9">
        <v>42</v>
      </c>
      <c r="K25" s="9">
        <v>4</v>
      </c>
      <c r="L25" s="10">
        <f t="shared" si="0"/>
        <v>1146</v>
      </c>
      <c r="M25" s="28"/>
    </row>
    <row r="26" spans="1:13" ht="12.75">
      <c r="A26" s="20" t="s">
        <v>32</v>
      </c>
      <c r="B26" s="9">
        <v>842</v>
      </c>
      <c r="C26" s="9">
        <v>3</v>
      </c>
      <c r="D26" s="9">
        <v>0</v>
      </c>
      <c r="E26" s="9">
        <v>36</v>
      </c>
      <c r="F26" s="9">
        <v>9</v>
      </c>
      <c r="G26" s="9">
        <v>5</v>
      </c>
      <c r="H26" s="9">
        <v>5</v>
      </c>
      <c r="I26" s="9">
        <v>60</v>
      </c>
      <c r="J26" s="9">
        <v>31</v>
      </c>
      <c r="K26" s="9">
        <v>1</v>
      </c>
      <c r="L26" s="10">
        <f t="shared" si="0"/>
        <v>992</v>
      </c>
      <c r="M26" s="28"/>
    </row>
    <row r="27" spans="1:13" ht="12.75">
      <c r="A27" s="20" t="s">
        <v>33</v>
      </c>
      <c r="B27" s="9">
        <v>822</v>
      </c>
      <c r="C27" s="9">
        <v>3</v>
      </c>
      <c r="D27" s="9">
        <v>0</v>
      </c>
      <c r="E27" s="9">
        <v>41</v>
      </c>
      <c r="F27" s="9">
        <v>10</v>
      </c>
      <c r="G27" s="9">
        <v>4</v>
      </c>
      <c r="H27" s="9">
        <v>7</v>
      </c>
      <c r="I27" s="9">
        <v>50</v>
      </c>
      <c r="J27" s="9">
        <v>82</v>
      </c>
      <c r="K27" s="9">
        <v>0</v>
      </c>
      <c r="L27" s="10">
        <f t="shared" si="0"/>
        <v>1019</v>
      </c>
      <c r="M27" s="28"/>
    </row>
    <row r="28" spans="1:12" ht="12.75">
      <c r="A28" s="20">
        <v>14</v>
      </c>
      <c r="B28" s="9">
        <v>932</v>
      </c>
      <c r="C28" s="9">
        <v>4</v>
      </c>
      <c r="D28" s="9">
        <v>0</v>
      </c>
      <c r="E28" s="9">
        <v>65</v>
      </c>
      <c r="F28" s="9">
        <v>11</v>
      </c>
      <c r="G28" s="9">
        <v>12</v>
      </c>
      <c r="H28" s="9">
        <v>8</v>
      </c>
      <c r="I28" s="9">
        <v>67</v>
      </c>
      <c r="J28" s="9">
        <v>40</v>
      </c>
      <c r="K28" s="9">
        <v>0</v>
      </c>
      <c r="L28" s="10">
        <f t="shared" si="0"/>
        <v>1139</v>
      </c>
    </row>
    <row r="29" spans="1:12" ht="12.75">
      <c r="A29" s="20" t="s">
        <v>35</v>
      </c>
      <c r="B29" s="9">
        <v>1247</v>
      </c>
      <c r="C29" s="9">
        <v>11</v>
      </c>
      <c r="D29" s="9">
        <v>0</v>
      </c>
      <c r="E29" s="9">
        <v>56</v>
      </c>
      <c r="F29" s="9">
        <v>11</v>
      </c>
      <c r="G29" s="9">
        <v>20</v>
      </c>
      <c r="H29" s="9">
        <v>11</v>
      </c>
      <c r="I29" s="9">
        <v>57</v>
      </c>
      <c r="J29" s="9">
        <v>51</v>
      </c>
      <c r="K29" s="9">
        <v>3</v>
      </c>
      <c r="L29" s="10">
        <f t="shared" si="0"/>
        <v>1467</v>
      </c>
    </row>
    <row r="30" spans="1:12" ht="12.75">
      <c r="A30" s="20" t="s">
        <v>36</v>
      </c>
      <c r="B30" s="9">
        <v>1212</v>
      </c>
      <c r="C30" s="9">
        <v>7</v>
      </c>
      <c r="D30" s="9">
        <v>2</v>
      </c>
      <c r="E30" s="9">
        <v>34</v>
      </c>
      <c r="F30" s="9">
        <v>2</v>
      </c>
      <c r="G30" s="9">
        <v>8</v>
      </c>
      <c r="H30" s="9">
        <v>1</v>
      </c>
      <c r="I30" s="9">
        <v>37</v>
      </c>
      <c r="J30" s="9">
        <v>19</v>
      </c>
      <c r="K30" s="9">
        <v>0</v>
      </c>
      <c r="L30" s="10">
        <f t="shared" si="0"/>
        <v>1322</v>
      </c>
    </row>
    <row r="31" spans="1:12" ht="12.75">
      <c r="A31" s="20" t="s">
        <v>37</v>
      </c>
      <c r="B31" s="9">
        <v>1144</v>
      </c>
      <c r="C31" s="9">
        <v>7</v>
      </c>
      <c r="D31" s="9">
        <v>0</v>
      </c>
      <c r="E31" s="9">
        <v>11</v>
      </c>
      <c r="F31" s="9">
        <v>2</v>
      </c>
      <c r="G31" s="9">
        <v>9</v>
      </c>
      <c r="H31" s="9">
        <v>7</v>
      </c>
      <c r="I31" s="9">
        <v>24</v>
      </c>
      <c r="J31" s="9">
        <v>43</v>
      </c>
      <c r="K31" s="9">
        <v>0</v>
      </c>
      <c r="L31" s="10">
        <f t="shared" si="0"/>
        <v>1247</v>
      </c>
    </row>
    <row r="32" spans="1:12" ht="12.75">
      <c r="A32" s="20" t="s">
        <v>38</v>
      </c>
      <c r="B32" s="9">
        <v>1749</v>
      </c>
      <c r="C32" s="9">
        <v>2</v>
      </c>
      <c r="D32" s="9">
        <v>2</v>
      </c>
      <c r="E32" s="9">
        <v>14</v>
      </c>
      <c r="F32" s="9">
        <v>0</v>
      </c>
      <c r="G32" s="9">
        <v>7</v>
      </c>
      <c r="H32" s="9">
        <v>51</v>
      </c>
      <c r="I32" s="9">
        <v>52</v>
      </c>
      <c r="J32" s="9">
        <v>14</v>
      </c>
      <c r="K32" s="9">
        <v>0</v>
      </c>
      <c r="L32" s="10">
        <f t="shared" si="0"/>
        <v>1891</v>
      </c>
    </row>
    <row r="33" spans="1:12" ht="12.75">
      <c r="A33" s="20" t="s">
        <v>39</v>
      </c>
      <c r="B33" s="9">
        <v>1073</v>
      </c>
      <c r="C33" s="9">
        <v>8</v>
      </c>
      <c r="D33" s="9">
        <v>0</v>
      </c>
      <c r="E33" s="9">
        <v>43</v>
      </c>
      <c r="F33" s="9">
        <v>10</v>
      </c>
      <c r="G33" s="9">
        <v>19</v>
      </c>
      <c r="H33" s="9">
        <v>9</v>
      </c>
      <c r="I33" s="9">
        <v>48</v>
      </c>
      <c r="J33" s="9">
        <v>30</v>
      </c>
      <c r="K33" s="9">
        <v>1</v>
      </c>
      <c r="L33" s="10">
        <f t="shared" si="0"/>
        <v>1241</v>
      </c>
    </row>
    <row r="34" spans="1:12" ht="12.75">
      <c r="A34" s="20" t="s">
        <v>40</v>
      </c>
      <c r="B34" s="9">
        <v>1246</v>
      </c>
      <c r="C34" s="9">
        <v>2</v>
      </c>
      <c r="D34" s="9">
        <v>0</v>
      </c>
      <c r="E34" s="9">
        <v>50</v>
      </c>
      <c r="F34" s="9">
        <v>5</v>
      </c>
      <c r="G34" s="9">
        <v>13</v>
      </c>
      <c r="H34" s="9">
        <v>13</v>
      </c>
      <c r="I34" s="9">
        <v>41</v>
      </c>
      <c r="J34" s="9">
        <v>73</v>
      </c>
      <c r="K34" s="9">
        <v>5</v>
      </c>
      <c r="L34" s="10">
        <f t="shared" si="0"/>
        <v>1448</v>
      </c>
    </row>
    <row r="35" spans="1:12" ht="12.75">
      <c r="A35" s="20" t="s">
        <v>41</v>
      </c>
      <c r="B35" s="9">
        <v>1433</v>
      </c>
      <c r="C35" s="9">
        <v>7</v>
      </c>
      <c r="D35" s="9">
        <v>0</v>
      </c>
      <c r="E35" s="9">
        <v>34</v>
      </c>
      <c r="F35" s="9">
        <v>9</v>
      </c>
      <c r="G35" s="9">
        <v>11</v>
      </c>
      <c r="H35" s="9">
        <v>11</v>
      </c>
      <c r="I35" s="9">
        <v>63</v>
      </c>
      <c r="J35" s="9">
        <v>61</v>
      </c>
      <c r="K35" s="9">
        <v>8</v>
      </c>
      <c r="L35" s="10">
        <f t="shared" si="0"/>
        <v>1637</v>
      </c>
    </row>
    <row r="36" spans="1:12" ht="12.75">
      <c r="A36" s="20" t="s">
        <v>42</v>
      </c>
      <c r="B36" s="9">
        <v>1543</v>
      </c>
      <c r="C36" s="9">
        <v>8</v>
      </c>
      <c r="D36" s="9">
        <v>2</v>
      </c>
      <c r="E36" s="9">
        <v>59</v>
      </c>
      <c r="F36" s="9">
        <v>7</v>
      </c>
      <c r="G36" s="9">
        <v>13</v>
      </c>
      <c r="H36" s="9">
        <v>15</v>
      </c>
      <c r="I36" s="9">
        <v>59</v>
      </c>
      <c r="J36" s="9">
        <v>55</v>
      </c>
      <c r="K36" s="9">
        <v>0</v>
      </c>
      <c r="L36" s="10">
        <f t="shared" si="0"/>
        <v>1761</v>
      </c>
    </row>
    <row r="37" spans="1:12" ht="12.75">
      <c r="A37" s="20" t="s">
        <v>43</v>
      </c>
      <c r="B37" s="9">
        <v>1623</v>
      </c>
      <c r="C37" s="9">
        <v>10</v>
      </c>
      <c r="D37" s="9">
        <v>2</v>
      </c>
      <c r="E37" s="9">
        <v>66</v>
      </c>
      <c r="F37" s="9">
        <v>13</v>
      </c>
      <c r="G37" s="9">
        <v>3</v>
      </c>
      <c r="H37" s="9">
        <v>15</v>
      </c>
      <c r="I37" s="9">
        <v>67</v>
      </c>
      <c r="J37" s="9">
        <v>59</v>
      </c>
      <c r="K37" s="9">
        <v>1</v>
      </c>
      <c r="L37" s="10">
        <f t="shared" si="0"/>
        <v>1859</v>
      </c>
    </row>
    <row r="38" spans="1:12" ht="12.75">
      <c r="A38" s="20" t="s">
        <v>44</v>
      </c>
      <c r="B38" s="9">
        <v>1642</v>
      </c>
      <c r="C38" s="9">
        <v>6</v>
      </c>
      <c r="D38" s="9">
        <v>1</v>
      </c>
      <c r="E38" s="9">
        <v>38</v>
      </c>
      <c r="F38" s="9">
        <v>3</v>
      </c>
      <c r="G38" s="9">
        <v>29</v>
      </c>
      <c r="H38" s="9">
        <v>20</v>
      </c>
      <c r="I38" s="9">
        <v>56</v>
      </c>
      <c r="J38" s="9">
        <v>38</v>
      </c>
      <c r="K38" s="9">
        <v>4</v>
      </c>
      <c r="L38" s="10">
        <f t="shared" si="0"/>
        <v>1837</v>
      </c>
    </row>
    <row r="39" spans="1:12" ht="12.75">
      <c r="A39" s="20" t="s">
        <v>45</v>
      </c>
      <c r="B39" s="9">
        <v>1523</v>
      </c>
      <c r="C39" s="9">
        <v>9</v>
      </c>
      <c r="D39" s="9">
        <v>1</v>
      </c>
      <c r="E39" s="9">
        <v>11</v>
      </c>
      <c r="F39" s="9">
        <v>0</v>
      </c>
      <c r="G39" s="9">
        <v>15</v>
      </c>
      <c r="H39" s="9">
        <v>7</v>
      </c>
      <c r="I39" s="9">
        <v>46</v>
      </c>
      <c r="J39" s="9">
        <v>21</v>
      </c>
      <c r="K39" s="9">
        <v>1</v>
      </c>
      <c r="L39" s="10">
        <f t="shared" si="0"/>
        <v>1634</v>
      </c>
    </row>
    <row r="40" spans="1:12" ht="12.75">
      <c r="A40" s="20" t="s">
        <v>46</v>
      </c>
      <c r="B40" s="9">
        <v>984</v>
      </c>
      <c r="C40" s="9">
        <v>5</v>
      </c>
      <c r="D40" s="9">
        <v>0</v>
      </c>
      <c r="E40" s="9">
        <v>52</v>
      </c>
      <c r="F40" s="9">
        <v>3</v>
      </c>
      <c r="G40" s="9">
        <v>8</v>
      </c>
      <c r="H40" s="9">
        <v>13</v>
      </c>
      <c r="I40" s="9">
        <v>45</v>
      </c>
      <c r="J40" s="9">
        <v>24</v>
      </c>
      <c r="K40" s="9">
        <v>0</v>
      </c>
      <c r="L40" s="10">
        <f t="shared" si="0"/>
        <v>1134</v>
      </c>
    </row>
    <row r="41" spans="1:12" ht="12.75">
      <c r="A41" s="20" t="s">
        <v>47</v>
      </c>
      <c r="B41" s="9">
        <v>991</v>
      </c>
      <c r="C41" s="9">
        <v>7</v>
      </c>
      <c r="D41" s="9">
        <v>0</v>
      </c>
      <c r="E41" s="9">
        <v>60</v>
      </c>
      <c r="F41" s="9">
        <v>8</v>
      </c>
      <c r="G41" s="9">
        <v>30</v>
      </c>
      <c r="H41" s="9">
        <v>12</v>
      </c>
      <c r="I41" s="9">
        <v>61</v>
      </c>
      <c r="J41" s="9">
        <v>35</v>
      </c>
      <c r="K41" s="9">
        <v>0</v>
      </c>
      <c r="L41" s="10">
        <f t="shared" si="0"/>
        <v>1204</v>
      </c>
    </row>
    <row r="42" spans="1:12" ht="12.75">
      <c r="A42" s="20" t="s">
        <v>48</v>
      </c>
      <c r="B42" s="9">
        <v>1069</v>
      </c>
      <c r="C42" s="9">
        <v>8</v>
      </c>
      <c r="D42" s="9">
        <v>0</v>
      </c>
      <c r="E42" s="9">
        <v>47</v>
      </c>
      <c r="F42" s="9">
        <v>2</v>
      </c>
      <c r="G42" s="9">
        <v>19</v>
      </c>
      <c r="H42" s="9">
        <v>11</v>
      </c>
      <c r="I42" s="9">
        <v>55</v>
      </c>
      <c r="J42" s="9">
        <v>45</v>
      </c>
      <c r="K42" s="9">
        <v>2</v>
      </c>
      <c r="L42" s="10">
        <f t="shared" si="0"/>
        <v>1258</v>
      </c>
    </row>
    <row r="43" spans="1:12" ht="12.75">
      <c r="A43" s="20" t="s">
        <v>49</v>
      </c>
      <c r="B43" s="9">
        <v>1138</v>
      </c>
      <c r="C43" s="9">
        <v>6</v>
      </c>
      <c r="D43" s="9">
        <v>0</v>
      </c>
      <c r="E43" s="9">
        <v>73</v>
      </c>
      <c r="F43" s="9">
        <v>2</v>
      </c>
      <c r="G43" s="9">
        <v>11</v>
      </c>
      <c r="H43" s="9">
        <v>12</v>
      </c>
      <c r="I43" s="9">
        <v>41</v>
      </c>
      <c r="J43" s="9">
        <v>83</v>
      </c>
      <c r="K43" s="9">
        <v>2</v>
      </c>
      <c r="L43" s="10">
        <f t="shared" si="0"/>
        <v>1368</v>
      </c>
    </row>
    <row r="44" spans="1:12" ht="12.75">
      <c r="A44" s="20" t="s">
        <v>50</v>
      </c>
      <c r="B44" s="9">
        <v>1268</v>
      </c>
      <c r="C44" s="9">
        <v>7</v>
      </c>
      <c r="D44" s="9">
        <v>0</v>
      </c>
      <c r="E44" s="9">
        <v>49</v>
      </c>
      <c r="F44" s="9">
        <v>4</v>
      </c>
      <c r="G44" s="9">
        <v>13</v>
      </c>
      <c r="H44" s="9">
        <v>12</v>
      </c>
      <c r="I44" s="9">
        <v>66</v>
      </c>
      <c r="J44" s="9">
        <v>35</v>
      </c>
      <c r="K44" s="9">
        <v>0</v>
      </c>
      <c r="L44" s="10">
        <f t="shared" si="0"/>
        <v>1454</v>
      </c>
    </row>
    <row r="45" spans="1:12" ht="13.5" thickBot="1">
      <c r="A45" s="20" t="s">
        <v>51</v>
      </c>
      <c r="B45" s="9">
        <v>1642</v>
      </c>
      <c r="C45" s="9">
        <v>5</v>
      </c>
      <c r="D45" s="9">
        <v>1</v>
      </c>
      <c r="E45" s="9">
        <v>33</v>
      </c>
      <c r="F45" s="9">
        <v>3</v>
      </c>
      <c r="G45" s="9">
        <v>10</v>
      </c>
      <c r="H45" s="9">
        <v>14</v>
      </c>
      <c r="I45" s="9">
        <v>56</v>
      </c>
      <c r="J45" s="9">
        <v>43</v>
      </c>
      <c r="K45" s="9">
        <v>1</v>
      </c>
      <c r="L45" s="10">
        <f t="shared" si="0"/>
        <v>1808</v>
      </c>
    </row>
    <row r="46" spans="1:12" ht="12.75">
      <c r="A46" s="21" t="s">
        <v>17</v>
      </c>
      <c r="B46" s="11">
        <f aca="true" t="shared" si="1" ref="B46:L46">SUM(B15:B45)</f>
        <v>34176</v>
      </c>
      <c r="C46" s="11">
        <f t="shared" si="1"/>
        <v>165</v>
      </c>
      <c r="D46" s="11">
        <f t="shared" si="1"/>
        <v>15</v>
      </c>
      <c r="E46" s="11">
        <f t="shared" si="1"/>
        <v>1309</v>
      </c>
      <c r="F46" s="11">
        <f t="shared" si="1"/>
        <v>178</v>
      </c>
      <c r="G46" s="11">
        <f t="shared" si="1"/>
        <v>393</v>
      </c>
      <c r="H46" s="11">
        <f t="shared" si="1"/>
        <v>328</v>
      </c>
      <c r="I46" s="11">
        <f t="shared" si="1"/>
        <v>1654</v>
      </c>
      <c r="J46" s="11">
        <f t="shared" si="1"/>
        <v>1290</v>
      </c>
      <c r="K46" s="11">
        <f t="shared" si="1"/>
        <v>57</v>
      </c>
      <c r="L46" s="12">
        <f t="shared" si="1"/>
        <v>39565</v>
      </c>
    </row>
    <row r="47" spans="1:12" ht="13.5" thickBot="1">
      <c r="A47" s="22" t="s">
        <v>52</v>
      </c>
      <c r="B47" s="13">
        <f aca="true" t="shared" si="2" ref="B47:L47">(B46/$M13)</f>
        <v>1102.4516129032259</v>
      </c>
      <c r="C47" s="13">
        <f t="shared" si="2"/>
        <v>5.32258064516129</v>
      </c>
      <c r="D47" s="13">
        <f t="shared" si="2"/>
        <v>0.4838709677419355</v>
      </c>
      <c r="E47" s="13">
        <f t="shared" si="2"/>
        <v>42.225806451612904</v>
      </c>
      <c r="F47" s="13">
        <f t="shared" si="2"/>
        <v>5.741935483870968</v>
      </c>
      <c r="G47" s="13">
        <f t="shared" si="2"/>
        <v>12.67741935483871</v>
      </c>
      <c r="H47" s="13">
        <f t="shared" si="2"/>
        <v>10.580645161290322</v>
      </c>
      <c r="I47" s="13">
        <f t="shared" si="2"/>
        <v>53.354838709677416</v>
      </c>
      <c r="J47" s="13">
        <f t="shared" si="2"/>
        <v>41.61290322580645</v>
      </c>
      <c r="K47" s="13">
        <f t="shared" si="2"/>
        <v>1.8387096774193548</v>
      </c>
      <c r="L47" s="14">
        <f t="shared" si="2"/>
        <v>1276.2903225806451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9" t="s">
        <v>70</v>
      </c>
      <c r="B50" s="41" t="s">
        <v>71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2:12" ht="12.75">
      <c r="B52" s="38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M54"/>
  <sheetViews>
    <sheetView zoomScalePageLayoutView="0" workbookViewId="0" topLeftCell="A4">
      <selection activeCell="B10" sqref="B10"/>
    </sheetView>
  </sheetViews>
  <sheetFormatPr defaultColWidth="11.421875" defaultRowHeight="12.75"/>
  <cols>
    <col min="3" max="3" width="10.421875" style="0" customWidth="1"/>
    <col min="5" max="5" width="8.28125" style="0" customWidth="1"/>
    <col min="8" max="8" width="7.28125" style="0" customWidth="1"/>
    <col min="9" max="9" width="9.00390625" style="0" customWidth="1"/>
    <col min="10" max="10" width="10.28125" style="0" customWidth="1"/>
    <col min="11" max="11" width="7.8515625" style="0" customWidth="1"/>
    <col min="12" max="12" width="11.421875" style="0" customWidth="1"/>
    <col min="13" max="13" width="0.42578125" style="0" customWidth="1"/>
  </cols>
  <sheetData>
    <row r="7" spans="1:10" ht="12.75">
      <c r="A7" s="51"/>
      <c r="B7" s="51"/>
      <c r="G7" s="1" t="s">
        <v>0</v>
      </c>
      <c r="I7" s="43" t="s">
        <v>61</v>
      </c>
      <c r="J7" s="43"/>
    </row>
    <row r="8" spans="1:11" ht="12.75">
      <c r="A8" s="51"/>
      <c r="B8" s="51"/>
      <c r="G8" s="1" t="s">
        <v>2</v>
      </c>
      <c r="H8" s="2" t="s">
        <v>74</v>
      </c>
      <c r="J8" s="1" t="s">
        <v>3</v>
      </c>
      <c r="K8" s="44">
        <v>2021</v>
      </c>
    </row>
    <row r="10" ht="15.75">
      <c r="D10" s="4" t="s">
        <v>4</v>
      </c>
    </row>
    <row r="11" ht="12.75">
      <c r="B11" s="49"/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371</v>
      </c>
      <c r="C15" s="9">
        <v>2</v>
      </c>
      <c r="D15" s="9">
        <v>0</v>
      </c>
      <c r="E15" s="9">
        <v>24</v>
      </c>
      <c r="F15" s="9">
        <v>4</v>
      </c>
      <c r="G15" s="9">
        <v>1</v>
      </c>
      <c r="H15" s="9">
        <v>3</v>
      </c>
      <c r="I15" s="9">
        <v>43</v>
      </c>
      <c r="J15" s="9">
        <v>35</v>
      </c>
      <c r="K15" s="9">
        <v>0</v>
      </c>
      <c r="L15" s="10">
        <f aca="true" t="shared" si="0" ref="L15:L45">SUM(B15:K15)</f>
        <v>483</v>
      </c>
    </row>
    <row r="16" spans="1:12" ht="12.75">
      <c r="A16" s="20" t="s">
        <v>22</v>
      </c>
      <c r="B16" s="9">
        <v>448</v>
      </c>
      <c r="C16" s="9">
        <v>3</v>
      </c>
      <c r="D16" s="9">
        <v>0</v>
      </c>
      <c r="E16" s="9">
        <v>24</v>
      </c>
      <c r="F16" s="9">
        <v>3</v>
      </c>
      <c r="G16" s="9">
        <v>2</v>
      </c>
      <c r="H16" s="9">
        <v>6</v>
      </c>
      <c r="I16" s="9">
        <v>20</v>
      </c>
      <c r="J16" s="9">
        <v>38</v>
      </c>
      <c r="K16" s="9">
        <v>0</v>
      </c>
      <c r="L16" s="10">
        <f t="shared" si="0"/>
        <v>544</v>
      </c>
    </row>
    <row r="17" spans="1:12" ht="12.75">
      <c r="A17" s="20" t="s">
        <v>23</v>
      </c>
      <c r="B17" s="9">
        <v>384</v>
      </c>
      <c r="C17" s="9">
        <v>0</v>
      </c>
      <c r="D17" s="9">
        <v>0</v>
      </c>
      <c r="E17" s="9">
        <v>10</v>
      </c>
      <c r="F17" s="9">
        <v>2</v>
      </c>
      <c r="G17" s="9">
        <v>0</v>
      </c>
      <c r="H17" s="9">
        <v>3</v>
      </c>
      <c r="I17" s="9">
        <v>15</v>
      </c>
      <c r="J17" s="9">
        <v>17</v>
      </c>
      <c r="K17" s="9">
        <v>2</v>
      </c>
      <c r="L17" s="10">
        <f t="shared" si="0"/>
        <v>433</v>
      </c>
    </row>
    <row r="18" spans="1:12" ht="12.75">
      <c r="A18" s="20" t="s">
        <v>24</v>
      </c>
      <c r="B18" s="9">
        <v>563</v>
      </c>
      <c r="C18" s="9">
        <v>1</v>
      </c>
      <c r="D18" s="9">
        <v>1</v>
      </c>
      <c r="E18" s="9">
        <v>8</v>
      </c>
      <c r="F18" s="9">
        <v>1</v>
      </c>
      <c r="G18" s="9">
        <v>0</v>
      </c>
      <c r="H18" s="9">
        <v>0</v>
      </c>
      <c r="I18" s="9">
        <v>7</v>
      </c>
      <c r="J18" s="9">
        <v>18</v>
      </c>
      <c r="K18" s="9">
        <v>3</v>
      </c>
      <c r="L18" s="10">
        <f t="shared" si="0"/>
        <v>602</v>
      </c>
    </row>
    <row r="19" spans="1:12" ht="12.75">
      <c r="A19" s="20" t="s">
        <v>25</v>
      </c>
      <c r="B19" s="9">
        <v>345</v>
      </c>
      <c r="C19" s="9">
        <v>2</v>
      </c>
      <c r="D19" s="9">
        <v>0</v>
      </c>
      <c r="E19" s="9">
        <v>19</v>
      </c>
      <c r="F19" s="9">
        <v>0</v>
      </c>
      <c r="G19" s="9">
        <v>0</v>
      </c>
      <c r="H19" s="9">
        <v>4</v>
      </c>
      <c r="I19" s="9">
        <v>16</v>
      </c>
      <c r="J19" s="9">
        <v>30</v>
      </c>
      <c r="K19" s="9">
        <v>1</v>
      </c>
      <c r="L19" s="10">
        <f t="shared" si="0"/>
        <v>417</v>
      </c>
    </row>
    <row r="20" spans="1:12" ht="12.75">
      <c r="A20" s="20" t="s">
        <v>26</v>
      </c>
      <c r="B20" s="9">
        <v>343</v>
      </c>
      <c r="C20" s="9">
        <v>1</v>
      </c>
      <c r="D20" s="9">
        <v>0</v>
      </c>
      <c r="E20" s="9">
        <v>34</v>
      </c>
      <c r="F20" s="9">
        <v>5</v>
      </c>
      <c r="G20" s="9">
        <v>0</v>
      </c>
      <c r="H20" s="9">
        <v>6</v>
      </c>
      <c r="I20" s="9">
        <v>36</v>
      </c>
      <c r="J20" s="9">
        <v>6</v>
      </c>
      <c r="K20" s="9">
        <v>0</v>
      </c>
      <c r="L20" s="10">
        <f t="shared" si="0"/>
        <v>431</v>
      </c>
    </row>
    <row r="21" spans="1:12" ht="12.75">
      <c r="A21" s="20" t="s">
        <v>27</v>
      </c>
      <c r="B21" s="9">
        <v>347</v>
      </c>
      <c r="C21" s="9">
        <v>1</v>
      </c>
      <c r="D21" s="9">
        <v>0</v>
      </c>
      <c r="E21" s="9">
        <v>26</v>
      </c>
      <c r="F21" s="9">
        <v>3</v>
      </c>
      <c r="G21" s="9">
        <v>1</v>
      </c>
      <c r="H21" s="9">
        <v>4</v>
      </c>
      <c r="I21" s="9">
        <v>45</v>
      </c>
      <c r="J21" s="9">
        <v>20</v>
      </c>
      <c r="K21" s="9">
        <v>1</v>
      </c>
      <c r="L21" s="10">
        <f t="shared" si="0"/>
        <v>448</v>
      </c>
    </row>
    <row r="22" spans="1:12" ht="12.75">
      <c r="A22" s="20" t="s">
        <v>28</v>
      </c>
      <c r="B22" s="9">
        <v>371</v>
      </c>
      <c r="C22" s="9">
        <v>0</v>
      </c>
      <c r="D22" s="9">
        <v>0</v>
      </c>
      <c r="E22" s="9">
        <v>24</v>
      </c>
      <c r="F22" s="9">
        <v>2</v>
      </c>
      <c r="G22" s="9">
        <v>4</v>
      </c>
      <c r="H22" s="9">
        <v>3</v>
      </c>
      <c r="I22" s="9">
        <v>39</v>
      </c>
      <c r="J22" s="9">
        <v>20</v>
      </c>
      <c r="K22" s="9">
        <v>1</v>
      </c>
      <c r="L22" s="10">
        <f t="shared" si="0"/>
        <v>464</v>
      </c>
    </row>
    <row r="23" spans="1:12" ht="12.75">
      <c r="A23" s="20" t="s">
        <v>29</v>
      </c>
      <c r="B23" s="9">
        <v>485</v>
      </c>
      <c r="C23" s="9">
        <v>2</v>
      </c>
      <c r="D23" s="9">
        <v>0</v>
      </c>
      <c r="E23" s="9">
        <v>29</v>
      </c>
      <c r="F23" s="9">
        <v>12</v>
      </c>
      <c r="G23" s="9">
        <v>0</v>
      </c>
      <c r="H23" s="9">
        <v>4</v>
      </c>
      <c r="I23" s="9">
        <v>33</v>
      </c>
      <c r="J23" s="9">
        <v>27</v>
      </c>
      <c r="K23" s="9">
        <v>0</v>
      </c>
      <c r="L23" s="10">
        <f t="shared" si="0"/>
        <v>592</v>
      </c>
    </row>
    <row r="24" spans="1:12" ht="12.75">
      <c r="A24" s="20" t="s">
        <v>30</v>
      </c>
      <c r="B24" s="9">
        <v>415</v>
      </c>
      <c r="C24" s="9">
        <v>3</v>
      </c>
      <c r="D24" s="9">
        <v>0</v>
      </c>
      <c r="E24" s="9">
        <v>13</v>
      </c>
      <c r="F24" s="9">
        <v>1</v>
      </c>
      <c r="G24" s="9">
        <v>0</v>
      </c>
      <c r="H24" s="9">
        <v>2</v>
      </c>
      <c r="I24" s="9">
        <v>16</v>
      </c>
      <c r="J24" s="9">
        <v>23</v>
      </c>
      <c r="K24" s="9">
        <v>4</v>
      </c>
      <c r="L24" s="10">
        <f t="shared" si="0"/>
        <v>477</v>
      </c>
    </row>
    <row r="25" spans="1:12" ht="12.75">
      <c r="A25" s="20" t="s">
        <v>31</v>
      </c>
      <c r="B25" s="9">
        <v>566</v>
      </c>
      <c r="C25" s="9">
        <v>4</v>
      </c>
      <c r="D25" s="9">
        <v>1</v>
      </c>
      <c r="E25" s="9">
        <v>6</v>
      </c>
      <c r="F25" s="9">
        <v>0</v>
      </c>
      <c r="G25" s="9">
        <v>1</v>
      </c>
      <c r="H25" s="9">
        <v>2</v>
      </c>
      <c r="I25" s="9">
        <v>27</v>
      </c>
      <c r="J25" s="9">
        <v>16</v>
      </c>
      <c r="K25" s="9">
        <v>1</v>
      </c>
      <c r="L25" s="10">
        <f t="shared" si="0"/>
        <v>624</v>
      </c>
    </row>
    <row r="26" spans="1:12" ht="12.75">
      <c r="A26" s="20" t="s">
        <v>32</v>
      </c>
      <c r="B26" s="9">
        <v>410</v>
      </c>
      <c r="C26" s="9">
        <v>2</v>
      </c>
      <c r="D26" s="9">
        <v>0</v>
      </c>
      <c r="E26" s="9">
        <v>18</v>
      </c>
      <c r="F26" s="9">
        <v>1</v>
      </c>
      <c r="G26" s="9">
        <v>0</v>
      </c>
      <c r="H26" s="9">
        <v>3</v>
      </c>
      <c r="I26" s="9">
        <v>23</v>
      </c>
      <c r="J26" s="9">
        <v>20</v>
      </c>
      <c r="K26" s="9">
        <v>0</v>
      </c>
      <c r="L26" s="10">
        <f t="shared" si="0"/>
        <v>477</v>
      </c>
    </row>
    <row r="27" spans="1:12" ht="12.75">
      <c r="A27" s="20" t="s">
        <v>33</v>
      </c>
      <c r="B27" s="9">
        <v>400</v>
      </c>
      <c r="C27" s="9">
        <v>0</v>
      </c>
      <c r="D27" s="9">
        <v>0</v>
      </c>
      <c r="E27" s="9">
        <v>21</v>
      </c>
      <c r="F27" s="9">
        <v>6</v>
      </c>
      <c r="G27" s="9">
        <v>1</v>
      </c>
      <c r="H27" s="9">
        <v>4</v>
      </c>
      <c r="I27" s="9">
        <v>16</v>
      </c>
      <c r="J27" s="9">
        <v>50</v>
      </c>
      <c r="K27" s="9">
        <v>0</v>
      </c>
      <c r="L27" s="10">
        <f t="shared" si="0"/>
        <v>498</v>
      </c>
    </row>
    <row r="28" spans="1:12" ht="12.75">
      <c r="A28" s="20" t="s">
        <v>34</v>
      </c>
      <c r="B28" s="9">
        <v>474</v>
      </c>
      <c r="C28" s="9">
        <v>2</v>
      </c>
      <c r="D28" s="9">
        <v>0</v>
      </c>
      <c r="E28" s="9">
        <v>31</v>
      </c>
      <c r="F28" s="9">
        <v>5</v>
      </c>
      <c r="G28" s="9">
        <v>1</v>
      </c>
      <c r="H28" s="9">
        <v>5</v>
      </c>
      <c r="I28" s="9">
        <v>41</v>
      </c>
      <c r="J28" s="9">
        <v>26</v>
      </c>
      <c r="K28" s="9">
        <v>0</v>
      </c>
      <c r="L28" s="10">
        <f t="shared" si="0"/>
        <v>585</v>
      </c>
    </row>
    <row r="29" spans="1:12" ht="12.75">
      <c r="A29" s="20" t="s">
        <v>35</v>
      </c>
      <c r="B29" s="9">
        <v>603</v>
      </c>
      <c r="C29" s="9">
        <v>5</v>
      </c>
      <c r="D29" s="9">
        <v>0</v>
      </c>
      <c r="E29" s="9">
        <v>29</v>
      </c>
      <c r="F29" s="9">
        <v>4</v>
      </c>
      <c r="G29" s="9">
        <v>2</v>
      </c>
      <c r="H29" s="9">
        <v>6</v>
      </c>
      <c r="I29" s="9">
        <v>29</v>
      </c>
      <c r="J29" s="9">
        <v>21</v>
      </c>
      <c r="K29" s="9">
        <v>1</v>
      </c>
      <c r="L29" s="10">
        <f t="shared" si="0"/>
        <v>700</v>
      </c>
    </row>
    <row r="30" spans="1:12" ht="12.75">
      <c r="A30" s="20" t="s">
        <v>36</v>
      </c>
      <c r="B30" s="9">
        <v>554</v>
      </c>
      <c r="C30" s="9">
        <v>2</v>
      </c>
      <c r="D30" s="9">
        <v>1</v>
      </c>
      <c r="E30" s="9">
        <v>18</v>
      </c>
      <c r="F30" s="9">
        <v>1</v>
      </c>
      <c r="G30" s="9">
        <v>0</v>
      </c>
      <c r="H30" s="9">
        <v>0</v>
      </c>
      <c r="I30" s="9">
        <v>15</v>
      </c>
      <c r="J30" s="9">
        <v>3</v>
      </c>
      <c r="K30" s="9">
        <v>0</v>
      </c>
      <c r="L30" s="10">
        <f t="shared" si="0"/>
        <v>594</v>
      </c>
    </row>
    <row r="31" spans="1:12" ht="12.75">
      <c r="A31" s="20" t="s">
        <v>37</v>
      </c>
      <c r="B31" s="9">
        <v>595</v>
      </c>
      <c r="C31" s="9">
        <v>4</v>
      </c>
      <c r="D31" s="9">
        <v>0</v>
      </c>
      <c r="E31" s="9">
        <v>5</v>
      </c>
      <c r="F31" s="9">
        <v>1</v>
      </c>
      <c r="G31" s="9">
        <v>1</v>
      </c>
      <c r="H31" s="9">
        <v>3</v>
      </c>
      <c r="I31" s="9">
        <v>18</v>
      </c>
      <c r="J31" s="9">
        <v>31</v>
      </c>
      <c r="K31" s="9">
        <v>0</v>
      </c>
      <c r="L31" s="10">
        <f t="shared" si="0"/>
        <v>658</v>
      </c>
    </row>
    <row r="32" spans="1:12" ht="12.75">
      <c r="A32" s="20" t="s">
        <v>38</v>
      </c>
      <c r="B32" s="9">
        <v>988</v>
      </c>
      <c r="C32" s="9">
        <v>2</v>
      </c>
      <c r="D32" s="9">
        <v>1</v>
      </c>
      <c r="E32" s="9">
        <v>8</v>
      </c>
      <c r="F32" s="9">
        <v>0</v>
      </c>
      <c r="G32" s="9">
        <v>0</v>
      </c>
      <c r="H32" s="9">
        <v>28</v>
      </c>
      <c r="I32" s="9">
        <v>32</v>
      </c>
      <c r="J32" s="9">
        <v>9</v>
      </c>
      <c r="K32" s="9">
        <v>0</v>
      </c>
      <c r="L32" s="10">
        <f t="shared" si="0"/>
        <v>1068</v>
      </c>
    </row>
    <row r="33" spans="1:12" ht="12.75">
      <c r="A33" s="20" t="s">
        <v>39</v>
      </c>
      <c r="B33" s="9">
        <v>526</v>
      </c>
      <c r="C33" s="9">
        <v>5</v>
      </c>
      <c r="D33" s="9">
        <v>0</v>
      </c>
      <c r="E33" s="9">
        <v>20</v>
      </c>
      <c r="F33" s="9">
        <v>1</v>
      </c>
      <c r="G33" s="9">
        <v>1</v>
      </c>
      <c r="H33" s="9">
        <v>5</v>
      </c>
      <c r="I33" s="9">
        <v>25</v>
      </c>
      <c r="J33" s="9">
        <v>23</v>
      </c>
      <c r="K33" s="9">
        <v>0</v>
      </c>
      <c r="L33" s="10">
        <f t="shared" si="0"/>
        <v>606</v>
      </c>
    </row>
    <row r="34" spans="1:12" ht="12.75">
      <c r="A34" s="20" t="s">
        <v>40</v>
      </c>
      <c r="B34" s="9">
        <v>622</v>
      </c>
      <c r="C34" s="9">
        <v>2</v>
      </c>
      <c r="D34" s="9">
        <v>0</v>
      </c>
      <c r="E34" s="9">
        <v>22</v>
      </c>
      <c r="F34" s="9">
        <v>2</v>
      </c>
      <c r="G34" s="9">
        <v>0</v>
      </c>
      <c r="H34" s="9">
        <v>6</v>
      </c>
      <c r="I34" s="9">
        <v>17</v>
      </c>
      <c r="J34" s="9">
        <v>33</v>
      </c>
      <c r="K34" s="9">
        <v>3</v>
      </c>
      <c r="L34" s="10">
        <f t="shared" si="0"/>
        <v>707</v>
      </c>
    </row>
    <row r="35" spans="1:12" ht="12.75">
      <c r="A35" s="20" t="s">
        <v>41</v>
      </c>
      <c r="B35" s="9">
        <v>704</v>
      </c>
      <c r="C35" s="9">
        <v>3</v>
      </c>
      <c r="D35" s="9">
        <v>0</v>
      </c>
      <c r="E35" s="9">
        <v>17</v>
      </c>
      <c r="F35" s="9">
        <v>5</v>
      </c>
      <c r="G35" s="9">
        <v>0</v>
      </c>
      <c r="H35" s="9">
        <v>5</v>
      </c>
      <c r="I35" s="9">
        <v>23</v>
      </c>
      <c r="J35" s="9">
        <v>39</v>
      </c>
      <c r="K35" s="9">
        <v>5</v>
      </c>
      <c r="L35" s="10">
        <f t="shared" si="0"/>
        <v>801</v>
      </c>
    </row>
    <row r="36" spans="1:12" ht="12.75">
      <c r="A36" s="20" t="s">
        <v>42</v>
      </c>
      <c r="B36" s="9">
        <v>779</v>
      </c>
      <c r="C36" s="9">
        <v>4</v>
      </c>
      <c r="D36" s="9">
        <v>1</v>
      </c>
      <c r="E36" s="9">
        <v>28</v>
      </c>
      <c r="F36" s="9">
        <v>4</v>
      </c>
      <c r="G36" s="9">
        <v>2</v>
      </c>
      <c r="H36" s="9">
        <v>8</v>
      </c>
      <c r="I36" s="9">
        <v>30</v>
      </c>
      <c r="J36" s="9">
        <v>36</v>
      </c>
      <c r="K36" s="9">
        <v>0</v>
      </c>
      <c r="L36" s="10">
        <f t="shared" si="0"/>
        <v>892</v>
      </c>
    </row>
    <row r="37" spans="1:12" ht="12.75">
      <c r="A37" s="20" t="s">
        <v>43</v>
      </c>
      <c r="B37" s="9">
        <v>811</v>
      </c>
      <c r="C37" s="9">
        <v>4</v>
      </c>
      <c r="D37" s="9">
        <v>1</v>
      </c>
      <c r="E37" s="9">
        <v>32</v>
      </c>
      <c r="F37" s="9">
        <v>8</v>
      </c>
      <c r="G37" s="9">
        <v>0</v>
      </c>
      <c r="H37" s="9">
        <v>8</v>
      </c>
      <c r="I37" s="9">
        <v>40</v>
      </c>
      <c r="J37" s="9">
        <v>43</v>
      </c>
      <c r="K37" s="9">
        <v>0</v>
      </c>
      <c r="L37" s="10">
        <f t="shared" si="0"/>
        <v>947</v>
      </c>
    </row>
    <row r="38" spans="1:12" ht="12.75">
      <c r="A38" s="20" t="s">
        <v>44</v>
      </c>
      <c r="B38" s="9">
        <v>834</v>
      </c>
      <c r="C38" s="9">
        <v>1</v>
      </c>
      <c r="D38" s="9">
        <v>0</v>
      </c>
      <c r="E38" s="9">
        <v>20</v>
      </c>
      <c r="F38" s="9">
        <v>1</v>
      </c>
      <c r="G38" s="9">
        <v>1</v>
      </c>
      <c r="H38" s="9">
        <v>10</v>
      </c>
      <c r="I38" s="9">
        <v>26</v>
      </c>
      <c r="J38" s="9">
        <v>21</v>
      </c>
      <c r="K38" s="9">
        <v>2</v>
      </c>
      <c r="L38" s="10">
        <f t="shared" si="0"/>
        <v>916</v>
      </c>
    </row>
    <row r="39" spans="1:12" ht="12.75">
      <c r="A39" s="20" t="s">
        <v>45</v>
      </c>
      <c r="B39" s="9">
        <v>863</v>
      </c>
      <c r="C39" s="9">
        <v>6</v>
      </c>
      <c r="D39" s="9">
        <v>1</v>
      </c>
      <c r="E39" s="9">
        <v>6</v>
      </c>
      <c r="F39" s="9">
        <v>0</v>
      </c>
      <c r="G39" s="9">
        <v>3</v>
      </c>
      <c r="H39" s="9">
        <v>3</v>
      </c>
      <c r="I39" s="9">
        <v>27</v>
      </c>
      <c r="J39" s="9">
        <v>8</v>
      </c>
      <c r="K39" s="9">
        <v>1</v>
      </c>
      <c r="L39" s="10">
        <f t="shared" si="0"/>
        <v>918</v>
      </c>
    </row>
    <row r="40" spans="1:12" ht="12.75">
      <c r="A40" s="20" t="s">
        <v>46</v>
      </c>
      <c r="B40" s="9">
        <v>477</v>
      </c>
      <c r="C40" s="9">
        <v>1</v>
      </c>
      <c r="D40" s="9">
        <v>0</v>
      </c>
      <c r="E40" s="9">
        <v>25</v>
      </c>
      <c r="F40" s="9">
        <v>1</v>
      </c>
      <c r="G40" s="9">
        <v>1</v>
      </c>
      <c r="H40" s="9">
        <v>6</v>
      </c>
      <c r="I40" s="9">
        <v>22</v>
      </c>
      <c r="J40" s="9">
        <v>17</v>
      </c>
      <c r="K40" s="9">
        <v>0</v>
      </c>
      <c r="L40" s="10">
        <f t="shared" si="0"/>
        <v>550</v>
      </c>
    </row>
    <row r="41" spans="1:12" ht="12.75">
      <c r="A41" s="20" t="s">
        <v>47</v>
      </c>
      <c r="B41" s="9">
        <v>498</v>
      </c>
      <c r="C41" s="9">
        <v>4</v>
      </c>
      <c r="D41" s="9">
        <v>0</v>
      </c>
      <c r="E41" s="9">
        <v>30</v>
      </c>
      <c r="F41" s="9">
        <v>4</v>
      </c>
      <c r="G41" s="9">
        <v>1</v>
      </c>
      <c r="H41" s="9">
        <v>6</v>
      </c>
      <c r="I41" s="9">
        <v>33</v>
      </c>
      <c r="J41" s="9">
        <v>18</v>
      </c>
      <c r="K41" s="9">
        <v>0</v>
      </c>
      <c r="L41" s="10">
        <f t="shared" si="0"/>
        <v>594</v>
      </c>
    </row>
    <row r="42" spans="1:12" ht="12.75">
      <c r="A42" s="20" t="s">
        <v>48</v>
      </c>
      <c r="B42" s="9">
        <v>548</v>
      </c>
      <c r="C42" s="9">
        <v>3</v>
      </c>
      <c r="D42" s="9">
        <v>0</v>
      </c>
      <c r="E42" s="9">
        <v>25</v>
      </c>
      <c r="F42" s="9">
        <v>1</v>
      </c>
      <c r="G42" s="9">
        <v>2</v>
      </c>
      <c r="H42" s="9">
        <v>6</v>
      </c>
      <c r="I42" s="9">
        <v>28</v>
      </c>
      <c r="J42" s="9">
        <v>29</v>
      </c>
      <c r="K42" s="9">
        <v>0</v>
      </c>
      <c r="L42" s="10">
        <f t="shared" si="0"/>
        <v>642</v>
      </c>
    </row>
    <row r="43" spans="1:12" ht="12.75">
      <c r="A43" s="20" t="s">
        <v>49</v>
      </c>
      <c r="B43" s="9">
        <v>582</v>
      </c>
      <c r="C43" s="9">
        <v>3</v>
      </c>
      <c r="D43" s="9">
        <v>0</v>
      </c>
      <c r="E43" s="9">
        <v>34</v>
      </c>
      <c r="F43" s="9">
        <v>0</v>
      </c>
      <c r="G43" s="9">
        <v>0</v>
      </c>
      <c r="H43" s="9">
        <v>6</v>
      </c>
      <c r="I43" s="9">
        <v>16</v>
      </c>
      <c r="J43" s="9">
        <v>54</v>
      </c>
      <c r="K43" s="9">
        <v>2</v>
      </c>
      <c r="L43" s="10">
        <f t="shared" si="0"/>
        <v>697</v>
      </c>
    </row>
    <row r="44" spans="1:12" ht="12.75">
      <c r="A44" s="20" t="s">
        <v>50</v>
      </c>
      <c r="B44" s="9">
        <v>628</v>
      </c>
      <c r="C44" s="9">
        <v>4</v>
      </c>
      <c r="D44" s="9">
        <v>0</v>
      </c>
      <c r="E44" s="9">
        <v>28</v>
      </c>
      <c r="F44" s="9">
        <v>3</v>
      </c>
      <c r="G44" s="9">
        <v>1</v>
      </c>
      <c r="H44" s="9">
        <v>6</v>
      </c>
      <c r="I44" s="9">
        <v>37</v>
      </c>
      <c r="J44" s="9">
        <v>20</v>
      </c>
      <c r="K44" s="9">
        <v>0</v>
      </c>
      <c r="L44" s="10">
        <f t="shared" si="0"/>
        <v>727</v>
      </c>
    </row>
    <row r="45" spans="1:12" ht="13.5" thickBot="1">
      <c r="A45" s="20" t="s">
        <v>51</v>
      </c>
      <c r="B45" s="9">
        <v>813</v>
      </c>
      <c r="C45" s="9">
        <v>2</v>
      </c>
      <c r="D45" s="9">
        <v>0</v>
      </c>
      <c r="E45" s="9">
        <v>17</v>
      </c>
      <c r="F45" s="9">
        <v>1</v>
      </c>
      <c r="G45" s="9">
        <v>3</v>
      </c>
      <c r="H45" s="9">
        <v>7</v>
      </c>
      <c r="I45" s="9">
        <v>35</v>
      </c>
      <c r="J45" s="9">
        <v>19</v>
      </c>
      <c r="K45" s="9">
        <v>1</v>
      </c>
      <c r="L45" s="10">
        <f t="shared" si="0"/>
        <v>898</v>
      </c>
    </row>
    <row r="46" spans="1:12" ht="12.75">
      <c r="A46" s="21" t="s">
        <v>17</v>
      </c>
      <c r="B46" s="11">
        <f aca="true" t="shared" si="1" ref="B46:L46">SUM(B15:B45)</f>
        <v>17347</v>
      </c>
      <c r="C46" s="11">
        <f t="shared" si="1"/>
        <v>78</v>
      </c>
      <c r="D46" s="11">
        <f t="shared" si="1"/>
        <v>7</v>
      </c>
      <c r="E46" s="11">
        <f t="shared" si="1"/>
        <v>651</v>
      </c>
      <c r="F46" s="11">
        <f t="shared" si="1"/>
        <v>82</v>
      </c>
      <c r="G46" s="11">
        <f t="shared" si="1"/>
        <v>29</v>
      </c>
      <c r="H46" s="11">
        <f t="shared" si="1"/>
        <v>168</v>
      </c>
      <c r="I46" s="11">
        <f t="shared" si="1"/>
        <v>830</v>
      </c>
      <c r="J46" s="11">
        <f t="shared" si="1"/>
        <v>770</v>
      </c>
      <c r="K46" s="11">
        <f t="shared" si="1"/>
        <v>28</v>
      </c>
      <c r="L46" s="12">
        <f t="shared" si="1"/>
        <v>19990</v>
      </c>
    </row>
    <row r="47" spans="1:12" ht="13.5" thickBot="1">
      <c r="A47" s="22" t="s">
        <v>52</v>
      </c>
      <c r="B47" s="13">
        <f>(B46/$M$13)</f>
        <v>559.5806451612904</v>
      </c>
      <c r="C47" s="13">
        <f>(C46/$M$13)</f>
        <v>2.5161290322580645</v>
      </c>
      <c r="D47" s="13">
        <f aca="true" t="shared" si="2" ref="D47:K47">(D46/$M$13)</f>
        <v>0.22580645161290322</v>
      </c>
      <c r="E47" s="13">
        <f t="shared" si="2"/>
        <v>21</v>
      </c>
      <c r="F47" s="13">
        <f t="shared" si="2"/>
        <v>2.6451612903225805</v>
      </c>
      <c r="G47" s="13">
        <f t="shared" si="2"/>
        <v>0.9354838709677419</v>
      </c>
      <c r="H47" s="13">
        <f t="shared" si="2"/>
        <v>5.419354838709677</v>
      </c>
      <c r="I47" s="13">
        <f t="shared" si="2"/>
        <v>26.774193548387096</v>
      </c>
      <c r="J47" s="13">
        <f t="shared" si="2"/>
        <v>24.838709677419356</v>
      </c>
      <c r="K47" s="13">
        <f t="shared" si="2"/>
        <v>0.9032258064516129</v>
      </c>
      <c r="L47" s="14">
        <f>SUM(B47:K47)</f>
        <v>644.8387096774193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50" t="s">
        <v>70</v>
      </c>
      <c r="B50" s="41" t="s">
        <v>72</v>
      </c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C54" s="15"/>
      <c r="D54" s="15"/>
      <c r="E54" s="15"/>
      <c r="F54" s="15"/>
      <c r="G54" s="15"/>
      <c r="H54" s="15"/>
      <c r="I54" s="15"/>
      <c r="J54" s="15"/>
      <c r="K54" s="15"/>
      <c r="L54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M56"/>
  <sheetViews>
    <sheetView zoomScalePageLayoutView="0" workbookViewId="0" topLeftCell="A7">
      <selection activeCell="B9" sqref="B9"/>
    </sheetView>
  </sheetViews>
  <sheetFormatPr defaultColWidth="11.421875" defaultRowHeight="12.75"/>
  <cols>
    <col min="2" max="2" width="12.421875" style="0" bestFit="1" customWidth="1"/>
    <col min="5" max="5" width="9.7109375" style="0" customWidth="1"/>
    <col min="8" max="8" width="8.140625" style="0" customWidth="1"/>
    <col min="9" max="9" width="9.140625" style="0" customWidth="1"/>
    <col min="10" max="10" width="9.421875" style="0" customWidth="1"/>
    <col min="11" max="11" width="8.57421875" style="0" customWidth="1"/>
    <col min="12" max="12" width="10.7109375" style="0" customWidth="1"/>
    <col min="13" max="13" width="0.42578125" style="0" customWidth="1"/>
  </cols>
  <sheetData>
    <row r="7" spans="1:10" ht="12.75">
      <c r="A7" s="51"/>
      <c r="B7" s="51"/>
      <c r="G7" s="1" t="s">
        <v>0</v>
      </c>
      <c r="I7" s="43" t="s">
        <v>61</v>
      </c>
      <c r="J7" s="43"/>
    </row>
    <row r="8" spans="1:11" ht="12.75">
      <c r="A8" s="51"/>
      <c r="B8" s="51"/>
      <c r="G8" s="1" t="s">
        <v>2</v>
      </c>
      <c r="H8" s="2" t="s">
        <v>74</v>
      </c>
      <c r="J8" s="1" t="s">
        <v>3</v>
      </c>
      <c r="K8" s="44">
        <v>2021</v>
      </c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351</v>
      </c>
      <c r="C15" s="9">
        <v>1</v>
      </c>
      <c r="D15" s="9">
        <v>0</v>
      </c>
      <c r="E15" s="9">
        <v>29</v>
      </c>
      <c r="F15" s="9">
        <v>1</v>
      </c>
      <c r="G15" s="9">
        <v>9</v>
      </c>
      <c r="H15" s="9">
        <v>4</v>
      </c>
      <c r="I15" s="9">
        <v>21</v>
      </c>
      <c r="J15" s="9">
        <v>6</v>
      </c>
      <c r="K15" s="9">
        <v>0</v>
      </c>
      <c r="L15" s="10">
        <f aca="true" t="shared" si="0" ref="L15:L45">SUM(B15:K15)</f>
        <v>422</v>
      </c>
    </row>
    <row r="16" spans="1:12" ht="12.75">
      <c r="A16" s="20" t="s">
        <v>22</v>
      </c>
      <c r="B16" s="9">
        <v>427</v>
      </c>
      <c r="C16" s="9">
        <v>1</v>
      </c>
      <c r="D16" s="9">
        <v>0</v>
      </c>
      <c r="E16" s="9">
        <v>23</v>
      </c>
      <c r="F16" s="9">
        <v>2</v>
      </c>
      <c r="G16" s="9">
        <v>7</v>
      </c>
      <c r="H16" s="9">
        <v>5</v>
      </c>
      <c r="I16" s="9">
        <v>24</v>
      </c>
      <c r="J16" s="9">
        <v>21</v>
      </c>
      <c r="K16" s="9">
        <v>1</v>
      </c>
      <c r="L16" s="10">
        <f t="shared" si="0"/>
        <v>511</v>
      </c>
    </row>
    <row r="17" spans="1:12" ht="12.75">
      <c r="A17" s="20" t="s">
        <v>23</v>
      </c>
      <c r="B17" s="9">
        <v>397</v>
      </c>
      <c r="C17" s="9">
        <v>0</v>
      </c>
      <c r="D17" s="9">
        <v>1</v>
      </c>
      <c r="E17" s="9">
        <v>10</v>
      </c>
      <c r="F17" s="9">
        <v>4</v>
      </c>
      <c r="G17" s="9">
        <v>5</v>
      </c>
      <c r="H17" s="9">
        <v>3</v>
      </c>
      <c r="I17" s="9">
        <v>18</v>
      </c>
      <c r="J17" s="9">
        <v>29</v>
      </c>
      <c r="K17" s="9">
        <v>0</v>
      </c>
      <c r="L17" s="10">
        <f t="shared" si="0"/>
        <v>467</v>
      </c>
    </row>
    <row r="18" spans="1:12" ht="12.75">
      <c r="A18" s="20" t="s">
        <v>24</v>
      </c>
      <c r="B18" s="9">
        <v>492</v>
      </c>
      <c r="C18" s="9">
        <v>1</v>
      </c>
      <c r="D18" s="9">
        <v>0</v>
      </c>
      <c r="E18" s="9">
        <v>7</v>
      </c>
      <c r="F18" s="9">
        <v>1</v>
      </c>
      <c r="G18" s="9">
        <v>6</v>
      </c>
      <c r="H18" s="9">
        <v>1</v>
      </c>
      <c r="I18" s="9">
        <v>24</v>
      </c>
      <c r="J18" s="9">
        <v>9</v>
      </c>
      <c r="K18" s="9">
        <v>2</v>
      </c>
      <c r="L18" s="10">
        <f t="shared" si="0"/>
        <v>543</v>
      </c>
    </row>
    <row r="19" spans="1:12" ht="12.75">
      <c r="A19" s="20" t="s">
        <v>25</v>
      </c>
      <c r="B19" s="9">
        <v>412</v>
      </c>
      <c r="C19" s="9">
        <v>1</v>
      </c>
      <c r="D19" s="9">
        <v>0</v>
      </c>
      <c r="E19" s="9">
        <v>21</v>
      </c>
      <c r="F19" s="9">
        <v>6</v>
      </c>
      <c r="G19" s="9">
        <v>11</v>
      </c>
      <c r="H19" s="9">
        <v>3</v>
      </c>
      <c r="I19" s="9">
        <v>25</v>
      </c>
      <c r="J19" s="9">
        <v>9</v>
      </c>
      <c r="K19" s="9">
        <v>1</v>
      </c>
      <c r="L19" s="10">
        <f t="shared" si="0"/>
        <v>489</v>
      </c>
    </row>
    <row r="20" spans="1:12" ht="12.75">
      <c r="A20" s="20" t="s">
        <v>26</v>
      </c>
      <c r="B20" s="9">
        <v>356</v>
      </c>
      <c r="C20" s="9">
        <v>3</v>
      </c>
      <c r="D20" s="9">
        <v>0</v>
      </c>
      <c r="E20" s="9">
        <v>40</v>
      </c>
      <c r="F20" s="9">
        <v>6</v>
      </c>
      <c r="G20" s="9">
        <v>30</v>
      </c>
      <c r="H20" s="9">
        <v>7</v>
      </c>
      <c r="I20" s="9">
        <v>46</v>
      </c>
      <c r="J20" s="9">
        <v>10</v>
      </c>
      <c r="K20" s="9">
        <v>1</v>
      </c>
      <c r="L20" s="10">
        <f t="shared" si="0"/>
        <v>499</v>
      </c>
    </row>
    <row r="21" spans="1:12" ht="12.75">
      <c r="A21" s="20" t="s">
        <v>27</v>
      </c>
      <c r="B21" s="9">
        <v>342</v>
      </c>
      <c r="C21" s="9">
        <v>2</v>
      </c>
      <c r="D21" s="9">
        <v>0</v>
      </c>
      <c r="E21" s="9">
        <v>26</v>
      </c>
      <c r="F21" s="9">
        <v>3</v>
      </c>
      <c r="G21" s="9">
        <v>19</v>
      </c>
      <c r="H21" s="9">
        <v>3</v>
      </c>
      <c r="I21" s="9">
        <v>36</v>
      </c>
      <c r="J21" s="9">
        <v>5</v>
      </c>
      <c r="K21" s="9">
        <v>2</v>
      </c>
      <c r="L21" s="10">
        <f t="shared" si="0"/>
        <v>438</v>
      </c>
    </row>
    <row r="22" spans="1:12" ht="12.75">
      <c r="A22" s="20" t="s">
        <v>28</v>
      </c>
      <c r="B22" s="9">
        <v>328</v>
      </c>
      <c r="C22" s="9">
        <v>3</v>
      </c>
      <c r="D22" s="9">
        <v>0</v>
      </c>
      <c r="E22" s="9">
        <v>24</v>
      </c>
      <c r="F22" s="9">
        <v>2</v>
      </c>
      <c r="G22" s="9">
        <v>8</v>
      </c>
      <c r="H22" s="9">
        <v>3</v>
      </c>
      <c r="I22" s="9">
        <v>29</v>
      </c>
      <c r="J22" s="9">
        <v>12</v>
      </c>
      <c r="K22" s="9">
        <v>0</v>
      </c>
      <c r="L22" s="10">
        <f t="shared" si="0"/>
        <v>409</v>
      </c>
    </row>
    <row r="23" spans="1:12" ht="12.75">
      <c r="A23" s="20" t="s">
        <v>29</v>
      </c>
      <c r="B23" s="9">
        <v>444</v>
      </c>
      <c r="C23" s="9">
        <v>1</v>
      </c>
      <c r="D23" s="9">
        <v>0</v>
      </c>
      <c r="E23" s="9">
        <v>22</v>
      </c>
      <c r="F23" s="9">
        <v>4</v>
      </c>
      <c r="G23" s="9">
        <v>5</v>
      </c>
      <c r="H23" s="9">
        <v>4</v>
      </c>
      <c r="I23" s="9">
        <v>37</v>
      </c>
      <c r="J23" s="9">
        <v>18</v>
      </c>
      <c r="K23" s="9">
        <v>0</v>
      </c>
      <c r="L23" s="10">
        <f t="shared" si="0"/>
        <v>535</v>
      </c>
    </row>
    <row r="24" spans="1:12" ht="12.75">
      <c r="A24" s="20" t="s">
        <v>30</v>
      </c>
      <c r="B24" s="9">
        <v>424</v>
      </c>
      <c r="C24" s="9">
        <v>5</v>
      </c>
      <c r="D24" s="9">
        <v>1</v>
      </c>
      <c r="E24" s="9">
        <v>15</v>
      </c>
      <c r="F24" s="9">
        <v>2</v>
      </c>
      <c r="G24" s="9">
        <v>9</v>
      </c>
      <c r="H24" s="9">
        <v>1</v>
      </c>
      <c r="I24" s="9">
        <v>20</v>
      </c>
      <c r="J24" s="9">
        <v>13</v>
      </c>
      <c r="K24" s="9">
        <v>5</v>
      </c>
      <c r="L24" s="10">
        <f t="shared" si="0"/>
        <v>495</v>
      </c>
    </row>
    <row r="25" spans="1:12" ht="12.75">
      <c r="A25" s="20" t="s">
        <v>31</v>
      </c>
      <c r="B25" s="9">
        <v>442</v>
      </c>
      <c r="C25" s="9">
        <v>3</v>
      </c>
      <c r="D25" s="9">
        <v>0</v>
      </c>
      <c r="E25" s="9">
        <v>3</v>
      </c>
      <c r="F25" s="9">
        <v>0</v>
      </c>
      <c r="G25" s="9">
        <v>16</v>
      </c>
      <c r="H25" s="9">
        <v>3</v>
      </c>
      <c r="I25" s="9">
        <v>26</v>
      </c>
      <c r="J25" s="9">
        <v>26</v>
      </c>
      <c r="K25" s="9">
        <v>3</v>
      </c>
      <c r="L25" s="10">
        <f t="shared" si="0"/>
        <v>522</v>
      </c>
    </row>
    <row r="26" spans="1:12" ht="12.75">
      <c r="A26" s="20" t="s">
        <v>32</v>
      </c>
      <c r="B26" s="9">
        <v>432</v>
      </c>
      <c r="C26" s="9">
        <v>1</v>
      </c>
      <c r="D26" s="9">
        <v>0</v>
      </c>
      <c r="E26" s="9">
        <v>18</v>
      </c>
      <c r="F26" s="9">
        <v>8</v>
      </c>
      <c r="G26" s="9">
        <v>5</v>
      </c>
      <c r="H26" s="9">
        <v>2</v>
      </c>
      <c r="I26" s="9">
        <v>37</v>
      </c>
      <c r="J26" s="9">
        <v>11</v>
      </c>
      <c r="K26" s="9">
        <v>1</v>
      </c>
      <c r="L26" s="10">
        <f t="shared" si="0"/>
        <v>515</v>
      </c>
    </row>
    <row r="27" spans="1:12" ht="12.75">
      <c r="A27" s="20" t="s">
        <v>33</v>
      </c>
      <c r="B27" s="9">
        <v>422</v>
      </c>
      <c r="C27" s="9">
        <v>3</v>
      </c>
      <c r="D27" s="9">
        <v>0</v>
      </c>
      <c r="E27" s="9">
        <v>20</v>
      </c>
      <c r="F27" s="9">
        <v>4</v>
      </c>
      <c r="G27" s="9">
        <v>3</v>
      </c>
      <c r="H27" s="9">
        <v>3</v>
      </c>
      <c r="I27" s="9">
        <v>34</v>
      </c>
      <c r="J27" s="9">
        <v>32</v>
      </c>
      <c r="K27" s="9">
        <v>0</v>
      </c>
      <c r="L27" s="10">
        <f t="shared" si="0"/>
        <v>521</v>
      </c>
    </row>
    <row r="28" spans="1:12" ht="12.75">
      <c r="A28" s="20" t="s">
        <v>34</v>
      </c>
      <c r="B28" s="9">
        <v>458</v>
      </c>
      <c r="C28" s="9">
        <v>2</v>
      </c>
      <c r="D28" s="9">
        <v>0</v>
      </c>
      <c r="E28" s="9">
        <v>34</v>
      </c>
      <c r="F28" s="9">
        <v>6</v>
      </c>
      <c r="G28" s="9">
        <v>11</v>
      </c>
      <c r="H28" s="9">
        <v>3</v>
      </c>
      <c r="I28" s="9">
        <v>26</v>
      </c>
      <c r="J28" s="9">
        <v>14</v>
      </c>
      <c r="K28" s="9">
        <v>0</v>
      </c>
      <c r="L28" s="10">
        <f t="shared" si="0"/>
        <v>554</v>
      </c>
    </row>
    <row r="29" spans="1:12" ht="12.75">
      <c r="A29" s="20" t="s">
        <v>35</v>
      </c>
      <c r="B29" s="9">
        <v>644</v>
      </c>
      <c r="C29" s="9">
        <v>6</v>
      </c>
      <c r="D29" s="9">
        <v>0</v>
      </c>
      <c r="E29" s="9">
        <v>27</v>
      </c>
      <c r="F29" s="9">
        <v>7</v>
      </c>
      <c r="G29" s="9">
        <v>18</v>
      </c>
      <c r="H29" s="9">
        <v>5</v>
      </c>
      <c r="I29" s="9">
        <v>28</v>
      </c>
      <c r="J29" s="9">
        <v>30</v>
      </c>
      <c r="K29" s="9">
        <v>2</v>
      </c>
      <c r="L29" s="10">
        <f t="shared" si="0"/>
        <v>767</v>
      </c>
    </row>
    <row r="30" spans="1:12" ht="12.75">
      <c r="A30" s="20" t="s">
        <v>36</v>
      </c>
      <c r="B30" s="9">
        <v>658</v>
      </c>
      <c r="C30" s="9">
        <v>5</v>
      </c>
      <c r="D30" s="9">
        <v>1</v>
      </c>
      <c r="E30" s="9">
        <v>16</v>
      </c>
      <c r="F30" s="9">
        <v>1</v>
      </c>
      <c r="G30" s="9">
        <v>8</v>
      </c>
      <c r="H30" s="9">
        <v>1</v>
      </c>
      <c r="I30" s="9">
        <v>22</v>
      </c>
      <c r="J30" s="9">
        <v>16</v>
      </c>
      <c r="K30" s="9">
        <v>0</v>
      </c>
      <c r="L30" s="10">
        <f t="shared" si="0"/>
        <v>728</v>
      </c>
    </row>
    <row r="31" spans="1:12" ht="12.75">
      <c r="A31" s="20" t="s">
        <v>37</v>
      </c>
      <c r="B31" s="9">
        <v>549</v>
      </c>
      <c r="C31" s="9">
        <v>3</v>
      </c>
      <c r="D31" s="9">
        <v>0</v>
      </c>
      <c r="E31" s="9">
        <v>6</v>
      </c>
      <c r="F31" s="9">
        <v>1</v>
      </c>
      <c r="G31" s="9">
        <v>8</v>
      </c>
      <c r="H31" s="9">
        <v>4</v>
      </c>
      <c r="I31" s="9">
        <v>6</v>
      </c>
      <c r="J31" s="9">
        <v>12</v>
      </c>
      <c r="K31" s="9">
        <v>0</v>
      </c>
      <c r="L31" s="10">
        <f t="shared" si="0"/>
        <v>589</v>
      </c>
    </row>
    <row r="32" spans="1:12" ht="12.75">
      <c r="A32" s="20" t="s">
        <v>38</v>
      </c>
      <c r="B32" s="9">
        <v>761</v>
      </c>
      <c r="C32" s="9">
        <v>0</v>
      </c>
      <c r="D32" s="9">
        <v>1</v>
      </c>
      <c r="E32" s="9">
        <v>6</v>
      </c>
      <c r="F32" s="9">
        <v>0</v>
      </c>
      <c r="G32" s="9">
        <v>7</v>
      </c>
      <c r="H32" s="9">
        <v>23</v>
      </c>
      <c r="I32" s="9">
        <v>20</v>
      </c>
      <c r="J32" s="9">
        <v>5</v>
      </c>
      <c r="K32" s="9">
        <v>0</v>
      </c>
      <c r="L32" s="10">
        <f t="shared" si="0"/>
        <v>823</v>
      </c>
    </row>
    <row r="33" spans="1:12" ht="12.75">
      <c r="A33" s="20" t="s">
        <v>39</v>
      </c>
      <c r="B33" s="9">
        <v>547</v>
      </c>
      <c r="C33" s="9">
        <v>3</v>
      </c>
      <c r="D33" s="9">
        <v>0</v>
      </c>
      <c r="E33" s="9">
        <v>23</v>
      </c>
      <c r="F33" s="9">
        <v>9</v>
      </c>
      <c r="G33" s="9">
        <v>18</v>
      </c>
      <c r="H33" s="9">
        <v>4</v>
      </c>
      <c r="I33" s="9">
        <v>23</v>
      </c>
      <c r="J33" s="9">
        <v>7</v>
      </c>
      <c r="K33" s="9">
        <v>1</v>
      </c>
      <c r="L33" s="10">
        <f t="shared" si="0"/>
        <v>635</v>
      </c>
    </row>
    <row r="34" spans="1:12" ht="12.75">
      <c r="A34" s="20" t="s">
        <v>40</v>
      </c>
      <c r="B34" s="9">
        <v>624</v>
      </c>
      <c r="C34" s="9">
        <v>0</v>
      </c>
      <c r="D34" s="9">
        <v>0</v>
      </c>
      <c r="E34" s="9">
        <v>28</v>
      </c>
      <c r="F34" s="9">
        <v>3</v>
      </c>
      <c r="G34" s="9">
        <v>13</v>
      </c>
      <c r="H34" s="9">
        <v>7</v>
      </c>
      <c r="I34" s="9">
        <v>24</v>
      </c>
      <c r="J34" s="9">
        <v>40</v>
      </c>
      <c r="K34" s="9">
        <v>2</v>
      </c>
      <c r="L34" s="10">
        <f t="shared" si="0"/>
        <v>741</v>
      </c>
    </row>
    <row r="35" spans="1:12" ht="12.75">
      <c r="A35" s="20" t="s">
        <v>41</v>
      </c>
      <c r="B35" s="9">
        <v>729</v>
      </c>
      <c r="C35" s="9">
        <v>4</v>
      </c>
      <c r="D35" s="9">
        <v>0</v>
      </c>
      <c r="E35" s="9">
        <v>17</v>
      </c>
      <c r="F35" s="9">
        <v>4</v>
      </c>
      <c r="G35" s="9">
        <v>11</v>
      </c>
      <c r="H35" s="9">
        <v>6</v>
      </c>
      <c r="I35" s="9">
        <v>40</v>
      </c>
      <c r="J35" s="9">
        <v>22</v>
      </c>
      <c r="K35" s="9">
        <v>3</v>
      </c>
      <c r="L35" s="10">
        <f t="shared" si="0"/>
        <v>836</v>
      </c>
    </row>
    <row r="36" spans="1:12" ht="12.75">
      <c r="A36" s="20" t="s">
        <v>42</v>
      </c>
      <c r="B36" s="9">
        <v>764</v>
      </c>
      <c r="C36" s="9">
        <v>4</v>
      </c>
      <c r="D36" s="9">
        <v>1</v>
      </c>
      <c r="E36" s="9">
        <v>31</v>
      </c>
      <c r="F36" s="9">
        <v>3</v>
      </c>
      <c r="G36" s="9">
        <v>11</v>
      </c>
      <c r="H36" s="9">
        <v>7</v>
      </c>
      <c r="I36" s="9">
        <v>29</v>
      </c>
      <c r="J36" s="9">
        <v>19</v>
      </c>
      <c r="K36" s="9">
        <v>0</v>
      </c>
      <c r="L36" s="10">
        <f t="shared" si="0"/>
        <v>869</v>
      </c>
    </row>
    <row r="37" spans="1:12" ht="12.75">
      <c r="A37" s="20" t="s">
        <v>43</v>
      </c>
      <c r="B37" s="9">
        <v>812</v>
      </c>
      <c r="C37" s="9">
        <v>6</v>
      </c>
      <c r="D37" s="9">
        <v>1</v>
      </c>
      <c r="E37" s="9">
        <v>34</v>
      </c>
      <c r="F37" s="9">
        <v>5</v>
      </c>
      <c r="G37" s="9">
        <v>3</v>
      </c>
      <c r="H37" s="9">
        <v>7</v>
      </c>
      <c r="I37" s="9">
        <v>27</v>
      </c>
      <c r="J37" s="9">
        <v>16</v>
      </c>
      <c r="K37" s="9">
        <v>1</v>
      </c>
      <c r="L37" s="10">
        <f t="shared" si="0"/>
        <v>912</v>
      </c>
    </row>
    <row r="38" spans="1:12" ht="12.75">
      <c r="A38" s="20" t="s">
        <v>44</v>
      </c>
      <c r="B38" s="9">
        <v>808</v>
      </c>
      <c r="C38" s="9">
        <v>5</v>
      </c>
      <c r="D38" s="9">
        <v>1</v>
      </c>
      <c r="E38" s="9">
        <v>18</v>
      </c>
      <c r="F38" s="9">
        <v>2</v>
      </c>
      <c r="G38" s="9">
        <v>28</v>
      </c>
      <c r="H38" s="9">
        <v>10</v>
      </c>
      <c r="I38" s="9">
        <v>30</v>
      </c>
      <c r="J38" s="9">
        <v>17</v>
      </c>
      <c r="K38" s="9">
        <v>2</v>
      </c>
      <c r="L38" s="10">
        <f t="shared" si="0"/>
        <v>921</v>
      </c>
    </row>
    <row r="39" spans="1:12" ht="12.75">
      <c r="A39" s="20" t="s">
        <v>45</v>
      </c>
      <c r="B39" s="9">
        <v>660</v>
      </c>
      <c r="C39" s="9">
        <v>3</v>
      </c>
      <c r="D39" s="9">
        <v>0</v>
      </c>
      <c r="E39" s="9">
        <v>5</v>
      </c>
      <c r="F39" s="9">
        <v>0</v>
      </c>
      <c r="G39" s="9">
        <v>12</v>
      </c>
      <c r="H39" s="9">
        <v>4</v>
      </c>
      <c r="I39" s="9">
        <v>19</v>
      </c>
      <c r="J39" s="9">
        <v>13</v>
      </c>
      <c r="K39" s="9">
        <v>0</v>
      </c>
      <c r="L39" s="10">
        <f t="shared" si="0"/>
        <v>716</v>
      </c>
    </row>
    <row r="40" spans="1:12" ht="12.75">
      <c r="A40" s="20" t="s">
        <v>46</v>
      </c>
      <c r="B40" s="9">
        <v>507</v>
      </c>
      <c r="C40" s="9">
        <v>4</v>
      </c>
      <c r="D40" s="9">
        <v>0</v>
      </c>
      <c r="E40" s="9">
        <v>27</v>
      </c>
      <c r="F40" s="9">
        <v>2</v>
      </c>
      <c r="G40" s="9">
        <v>7</v>
      </c>
      <c r="H40" s="9">
        <v>7</v>
      </c>
      <c r="I40" s="9">
        <v>23</v>
      </c>
      <c r="J40" s="9">
        <v>7</v>
      </c>
      <c r="K40" s="9">
        <v>0</v>
      </c>
      <c r="L40" s="10">
        <f t="shared" si="0"/>
        <v>584</v>
      </c>
    </row>
    <row r="41" spans="1:12" ht="12.75">
      <c r="A41" s="20" t="s">
        <v>47</v>
      </c>
      <c r="B41" s="9">
        <v>493</v>
      </c>
      <c r="C41" s="9">
        <v>3</v>
      </c>
      <c r="D41" s="9">
        <v>0</v>
      </c>
      <c r="E41" s="9">
        <v>30</v>
      </c>
      <c r="F41" s="9">
        <v>4</v>
      </c>
      <c r="G41" s="9">
        <v>29</v>
      </c>
      <c r="H41" s="9">
        <v>6</v>
      </c>
      <c r="I41" s="9">
        <v>28</v>
      </c>
      <c r="J41" s="9">
        <v>17</v>
      </c>
      <c r="K41" s="9">
        <v>0</v>
      </c>
      <c r="L41" s="10">
        <f t="shared" si="0"/>
        <v>610</v>
      </c>
    </row>
    <row r="42" spans="1:12" ht="12.75">
      <c r="A42" s="20" t="s">
        <v>48</v>
      </c>
      <c r="B42" s="9">
        <v>521</v>
      </c>
      <c r="C42" s="9">
        <v>5</v>
      </c>
      <c r="D42" s="9">
        <v>0</v>
      </c>
      <c r="E42" s="9">
        <v>22</v>
      </c>
      <c r="F42" s="9">
        <v>1</v>
      </c>
      <c r="G42" s="9">
        <v>17</v>
      </c>
      <c r="H42" s="9">
        <v>5</v>
      </c>
      <c r="I42" s="9">
        <v>27</v>
      </c>
      <c r="J42" s="9">
        <v>16</v>
      </c>
      <c r="K42" s="9">
        <v>2</v>
      </c>
      <c r="L42" s="10">
        <f t="shared" si="0"/>
        <v>616</v>
      </c>
    </row>
    <row r="43" spans="1:12" ht="12.75">
      <c r="A43" s="20" t="s">
        <v>49</v>
      </c>
      <c r="B43" s="9">
        <v>556</v>
      </c>
      <c r="C43" s="9">
        <v>3</v>
      </c>
      <c r="D43" s="9">
        <v>0</v>
      </c>
      <c r="E43" s="9">
        <v>39</v>
      </c>
      <c r="F43" s="9">
        <v>2</v>
      </c>
      <c r="G43" s="9">
        <v>11</v>
      </c>
      <c r="H43" s="9">
        <v>6</v>
      </c>
      <c r="I43" s="9">
        <v>25</v>
      </c>
      <c r="J43" s="9">
        <v>29</v>
      </c>
      <c r="K43" s="9">
        <v>0</v>
      </c>
      <c r="L43" s="10">
        <f t="shared" si="0"/>
        <v>671</v>
      </c>
    </row>
    <row r="44" spans="1:12" ht="12.75">
      <c r="A44" s="20" t="s">
        <v>50</v>
      </c>
      <c r="B44" s="9">
        <v>640</v>
      </c>
      <c r="C44" s="9">
        <v>3</v>
      </c>
      <c r="D44" s="9">
        <v>0</v>
      </c>
      <c r="E44" s="9">
        <v>21</v>
      </c>
      <c r="F44" s="9">
        <v>1</v>
      </c>
      <c r="G44" s="9">
        <v>12</v>
      </c>
      <c r="H44" s="9">
        <v>6</v>
      </c>
      <c r="I44" s="9">
        <v>29</v>
      </c>
      <c r="J44" s="9">
        <v>15</v>
      </c>
      <c r="K44" s="9">
        <v>0</v>
      </c>
      <c r="L44" s="10">
        <f t="shared" si="0"/>
        <v>727</v>
      </c>
    </row>
    <row r="45" spans="1:12" ht="13.5" thickBot="1">
      <c r="A45" s="20" t="s">
        <v>51</v>
      </c>
      <c r="B45" s="9">
        <v>829</v>
      </c>
      <c r="C45" s="9">
        <v>3</v>
      </c>
      <c r="D45" s="9">
        <v>1</v>
      </c>
      <c r="E45" s="9">
        <v>16</v>
      </c>
      <c r="F45" s="9">
        <v>2</v>
      </c>
      <c r="G45" s="9">
        <v>7</v>
      </c>
      <c r="H45" s="9">
        <v>7</v>
      </c>
      <c r="I45" s="9">
        <v>21</v>
      </c>
      <c r="J45" s="9">
        <v>24</v>
      </c>
      <c r="K45" s="9">
        <v>0</v>
      </c>
      <c r="L45" s="10">
        <f t="shared" si="0"/>
        <v>910</v>
      </c>
    </row>
    <row r="46" spans="1:12" ht="12.75">
      <c r="A46" s="21" t="s">
        <v>17</v>
      </c>
      <c r="B46" s="11">
        <f aca="true" t="shared" si="1" ref="B46:L46">SUM(B15:B45)</f>
        <v>16829</v>
      </c>
      <c r="C46" s="11">
        <f t="shared" si="1"/>
        <v>87</v>
      </c>
      <c r="D46" s="11">
        <f t="shared" si="1"/>
        <v>8</v>
      </c>
      <c r="E46" s="11">
        <f t="shared" si="1"/>
        <v>658</v>
      </c>
      <c r="F46" s="11">
        <f t="shared" si="1"/>
        <v>96</v>
      </c>
      <c r="G46" s="11">
        <f t="shared" si="1"/>
        <v>364</v>
      </c>
      <c r="H46" s="11">
        <f t="shared" si="1"/>
        <v>160</v>
      </c>
      <c r="I46" s="11">
        <f t="shared" si="1"/>
        <v>824</v>
      </c>
      <c r="J46" s="11">
        <f t="shared" si="1"/>
        <v>520</v>
      </c>
      <c r="K46" s="11">
        <f t="shared" si="1"/>
        <v>29</v>
      </c>
      <c r="L46" s="12">
        <f t="shared" si="1"/>
        <v>19575</v>
      </c>
    </row>
    <row r="47" spans="1:12" ht="13.5" thickBot="1">
      <c r="A47" s="22" t="s">
        <v>52</v>
      </c>
      <c r="B47" s="13">
        <f>(B46/$M$13)</f>
        <v>542.8709677419355</v>
      </c>
      <c r="C47" s="13">
        <f aca="true" t="shared" si="2" ref="C47:K47">(C46/$M$13)</f>
        <v>2.806451612903226</v>
      </c>
      <c r="D47" s="13">
        <f t="shared" si="2"/>
        <v>0.25806451612903225</v>
      </c>
      <c r="E47" s="13">
        <f t="shared" si="2"/>
        <v>21.225806451612904</v>
      </c>
      <c r="F47" s="13">
        <f t="shared" si="2"/>
        <v>3.096774193548387</v>
      </c>
      <c r="G47" s="13">
        <f t="shared" si="2"/>
        <v>11.741935483870968</v>
      </c>
      <c r="H47" s="13">
        <f t="shared" si="2"/>
        <v>5.161290322580645</v>
      </c>
      <c r="I47" s="13">
        <f t="shared" si="2"/>
        <v>26.580645161290324</v>
      </c>
      <c r="J47" s="13">
        <f t="shared" si="2"/>
        <v>16.774193548387096</v>
      </c>
      <c r="K47" s="13">
        <f t="shared" si="2"/>
        <v>0.9354838709677419</v>
      </c>
      <c r="L47" s="14">
        <f>SUM(B47:K47)</f>
        <v>631.4516129032257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50" t="s">
        <v>70</v>
      </c>
      <c r="B50" s="41" t="s">
        <v>73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1:12" ht="12.75">
      <c r="A56" s="23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</row>
  </sheetData>
  <sheetProtection/>
  <mergeCells count="2">
    <mergeCell ref="A7:B7"/>
    <mergeCell ref="A8:B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4">
      <selection activeCell="B9" sqref="B9"/>
    </sheetView>
  </sheetViews>
  <sheetFormatPr defaultColWidth="11.421875" defaultRowHeight="12.75"/>
  <cols>
    <col min="1" max="1" width="9.140625" style="0" customWidth="1"/>
    <col min="2" max="2" width="9.28125" style="0" customWidth="1"/>
    <col min="3" max="3" width="10.421875" style="0" customWidth="1"/>
    <col min="4" max="4" width="9.421875" style="0" customWidth="1"/>
    <col min="5" max="5" width="7.7109375" style="0" customWidth="1"/>
    <col min="6" max="6" width="8.421875" style="0" customWidth="1"/>
    <col min="7" max="7" width="8.140625" style="0" customWidth="1"/>
    <col min="8" max="8" width="7.7109375" style="0" customWidth="1"/>
    <col min="9" max="9" width="8.140625" style="0" customWidth="1"/>
    <col min="10" max="10" width="8.8515625" style="0" customWidth="1"/>
    <col min="11" max="11" width="6.7109375" style="0" customWidth="1"/>
    <col min="12" max="12" width="9.140625" style="0" customWidth="1"/>
    <col min="13" max="13" width="0.42578125" style="0" customWidth="1"/>
  </cols>
  <sheetData>
    <row r="5" spans="7:10" ht="12.75">
      <c r="G5" s="1" t="s">
        <v>0</v>
      </c>
      <c r="I5" s="2" t="s">
        <v>60</v>
      </c>
      <c r="J5" s="2"/>
    </row>
    <row r="6" spans="7:11" ht="17.25" customHeight="1">
      <c r="G6" s="1" t="s">
        <v>2</v>
      </c>
      <c r="H6" s="2" t="s">
        <v>74</v>
      </c>
      <c r="J6" s="1" t="s">
        <v>3</v>
      </c>
      <c r="K6" s="3">
        <v>2021</v>
      </c>
    </row>
    <row r="7" spans="1:2" ht="12.75">
      <c r="A7" s="51"/>
      <c r="B7" s="51"/>
    </row>
    <row r="8" spans="1:2" ht="12.75">
      <c r="A8" s="51"/>
      <c r="B8" s="51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31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2187</v>
      </c>
      <c r="C15" s="9">
        <v>15</v>
      </c>
      <c r="D15" s="9">
        <v>3</v>
      </c>
      <c r="E15" s="9">
        <v>191</v>
      </c>
      <c r="F15" s="9">
        <v>305</v>
      </c>
      <c r="G15" s="9">
        <v>60</v>
      </c>
      <c r="H15" s="9">
        <v>28</v>
      </c>
      <c r="I15" s="9">
        <v>594</v>
      </c>
      <c r="J15" s="9">
        <v>101</v>
      </c>
      <c r="K15" s="9">
        <v>5</v>
      </c>
      <c r="L15" s="10">
        <f aca="true" t="shared" si="0" ref="L15:L45">SUM(B15:K15)</f>
        <v>3489</v>
      </c>
      <c r="M15" s="23" t="s">
        <v>57</v>
      </c>
    </row>
    <row r="16" spans="1:13" ht="12.75">
      <c r="A16" s="20" t="s">
        <v>22</v>
      </c>
      <c r="B16" s="9">
        <v>2957</v>
      </c>
      <c r="C16" s="9">
        <v>18</v>
      </c>
      <c r="D16" s="9">
        <v>0</v>
      </c>
      <c r="E16" s="9">
        <v>186</v>
      </c>
      <c r="F16" s="9">
        <v>318</v>
      </c>
      <c r="G16" s="9">
        <v>57</v>
      </c>
      <c r="H16" s="9">
        <v>29</v>
      </c>
      <c r="I16" s="9">
        <v>573</v>
      </c>
      <c r="J16" s="9">
        <v>103</v>
      </c>
      <c r="K16" s="9">
        <v>7</v>
      </c>
      <c r="L16" s="10">
        <f t="shared" si="0"/>
        <v>4248</v>
      </c>
      <c r="M16" s="28"/>
    </row>
    <row r="17" spans="1:13" ht="12.75">
      <c r="A17" s="20" t="s">
        <v>23</v>
      </c>
      <c r="B17" s="9">
        <v>1901</v>
      </c>
      <c r="C17" s="9">
        <v>16</v>
      </c>
      <c r="D17" s="9">
        <v>0</v>
      </c>
      <c r="E17" s="9">
        <v>112</v>
      </c>
      <c r="F17" s="9">
        <v>172</v>
      </c>
      <c r="G17" s="9">
        <v>13</v>
      </c>
      <c r="H17" s="9">
        <v>6</v>
      </c>
      <c r="I17" s="9">
        <v>326</v>
      </c>
      <c r="J17" s="9">
        <v>38</v>
      </c>
      <c r="K17" s="9">
        <v>7</v>
      </c>
      <c r="L17" s="10">
        <f t="shared" si="0"/>
        <v>2591</v>
      </c>
      <c r="M17" s="28"/>
    </row>
    <row r="18" spans="1:13" ht="12.75">
      <c r="A18" s="20" t="s">
        <v>24</v>
      </c>
      <c r="B18" s="9">
        <v>2502</v>
      </c>
      <c r="C18" s="9">
        <v>35</v>
      </c>
      <c r="D18" s="9">
        <v>0</v>
      </c>
      <c r="E18" s="9">
        <v>46</v>
      </c>
      <c r="F18" s="9">
        <v>13</v>
      </c>
      <c r="G18" s="9">
        <v>2</v>
      </c>
      <c r="H18" s="9">
        <v>6</v>
      </c>
      <c r="I18" s="9">
        <v>52</v>
      </c>
      <c r="J18" s="9">
        <v>20</v>
      </c>
      <c r="K18" s="9">
        <v>30</v>
      </c>
      <c r="L18" s="10">
        <f t="shared" si="0"/>
        <v>2706</v>
      </c>
      <c r="M18" s="28"/>
    </row>
    <row r="19" spans="1:13" ht="12.75">
      <c r="A19" s="20" t="s">
        <v>25</v>
      </c>
      <c r="B19" s="9">
        <v>2519</v>
      </c>
      <c r="C19" s="9">
        <v>7</v>
      </c>
      <c r="D19" s="9">
        <v>0</v>
      </c>
      <c r="E19" s="9">
        <v>199</v>
      </c>
      <c r="F19" s="9">
        <v>300</v>
      </c>
      <c r="G19" s="9">
        <v>31</v>
      </c>
      <c r="H19" s="9">
        <v>42</v>
      </c>
      <c r="I19" s="9">
        <v>585</v>
      </c>
      <c r="J19" s="9">
        <v>93</v>
      </c>
      <c r="K19" s="9">
        <v>6</v>
      </c>
      <c r="L19" s="10">
        <f t="shared" si="0"/>
        <v>3782</v>
      </c>
      <c r="M19" s="28"/>
    </row>
    <row r="20" spans="1:13" ht="12.75">
      <c r="A20" s="20" t="s">
        <v>26</v>
      </c>
      <c r="B20" s="9">
        <v>2008</v>
      </c>
      <c r="C20" s="9">
        <v>13</v>
      </c>
      <c r="D20" s="9">
        <v>0</v>
      </c>
      <c r="E20" s="9">
        <v>181</v>
      </c>
      <c r="F20" s="9">
        <v>351</v>
      </c>
      <c r="G20" s="9">
        <v>70</v>
      </c>
      <c r="H20" s="9">
        <v>30</v>
      </c>
      <c r="I20" s="9">
        <v>670</v>
      </c>
      <c r="J20" s="9">
        <v>105</v>
      </c>
      <c r="K20" s="9">
        <v>1</v>
      </c>
      <c r="L20" s="10">
        <f t="shared" si="0"/>
        <v>3429</v>
      </c>
      <c r="M20" s="28"/>
    </row>
    <row r="21" spans="1:13" ht="12.75">
      <c r="A21" s="20" t="s">
        <v>27</v>
      </c>
      <c r="B21" s="9">
        <v>2141</v>
      </c>
      <c r="C21" s="9">
        <v>11</v>
      </c>
      <c r="D21" s="9">
        <v>8</v>
      </c>
      <c r="E21" s="9">
        <v>184</v>
      </c>
      <c r="F21" s="9">
        <v>307</v>
      </c>
      <c r="G21" s="9">
        <v>75</v>
      </c>
      <c r="H21" s="9">
        <v>31</v>
      </c>
      <c r="I21" s="9">
        <v>611</v>
      </c>
      <c r="J21" s="9">
        <v>103</v>
      </c>
      <c r="K21" s="9">
        <v>4</v>
      </c>
      <c r="L21" s="10">
        <f t="shared" si="0"/>
        <v>3475</v>
      </c>
      <c r="M21" s="28"/>
    </row>
    <row r="22" spans="1:13" ht="12.75">
      <c r="A22" s="20" t="s">
        <v>28</v>
      </c>
      <c r="B22" s="9">
        <v>2004</v>
      </c>
      <c r="C22" s="9">
        <v>9</v>
      </c>
      <c r="D22" s="9">
        <v>0</v>
      </c>
      <c r="E22" s="9">
        <v>206</v>
      </c>
      <c r="F22" s="9">
        <v>268</v>
      </c>
      <c r="G22" s="9">
        <v>46</v>
      </c>
      <c r="H22" s="9">
        <v>23</v>
      </c>
      <c r="I22" s="9">
        <v>600</v>
      </c>
      <c r="J22" s="9">
        <v>87</v>
      </c>
      <c r="K22" s="9">
        <v>2</v>
      </c>
      <c r="L22" s="10">
        <f t="shared" si="0"/>
        <v>3245</v>
      </c>
      <c r="M22" s="28"/>
    </row>
    <row r="23" spans="1:13" ht="12.75">
      <c r="A23" s="20" t="s">
        <v>29</v>
      </c>
      <c r="B23" s="9">
        <v>3177</v>
      </c>
      <c r="C23" s="9">
        <v>17</v>
      </c>
      <c r="D23" s="9">
        <v>0</v>
      </c>
      <c r="E23" s="9">
        <v>168</v>
      </c>
      <c r="F23" s="9">
        <v>292</v>
      </c>
      <c r="G23" s="9">
        <v>79</v>
      </c>
      <c r="H23" s="9">
        <v>37</v>
      </c>
      <c r="I23" s="9">
        <v>506</v>
      </c>
      <c r="J23" s="9">
        <v>90</v>
      </c>
      <c r="K23" s="9">
        <v>5</v>
      </c>
      <c r="L23" s="10">
        <f t="shared" si="0"/>
        <v>4371</v>
      </c>
      <c r="M23" s="28"/>
    </row>
    <row r="24" spans="1:13" ht="12.75">
      <c r="A24" s="20" t="s">
        <v>30</v>
      </c>
      <c r="B24" s="9">
        <v>2529</v>
      </c>
      <c r="C24" s="9">
        <v>19</v>
      </c>
      <c r="D24" s="9">
        <v>0</v>
      </c>
      <c r="E24" s="9">
        <v>104</v>
      </c>
      <c r="F24" s="9">
        <v>109</v>
      </c>
      <c r="G24" s="9">
        <v>27</v>
      </c>
      <c r="H24" s="9">
        <v>7</v>
      </c>
      <c r="I24" s="9">
        <v>258</v>
      </c>
      <c r="J24" s="9">
        <v>28</v>
      </c>
      <c r="K24" s="9">
        <v>24</v>
      </c>
      <c r="L24" s="10">
        <f t="shared" si="0"/>
        <v>3105</v>
      </c>
      <c r="M24" s="28"/>
    </row>
    <row r="25" spans="1:13" ht="12.75">
      <c r="A25" s="20" t="s">
        <v>31</v>
      </c>
      <c r="B25" s="9">
        <v>2738</v>
      </c>
      <c r="C25" s="9">
        <v>15</v>
      </c>
      <c r="D25" s="9">
        <v>0</v>
      </c>
      <c r="E25" s="9">
        <v>49</v>
      </c>
      <c r="F25" s="9">
        <v>25</v>
      </c>
      <c r="G25" s="9">
        <v>6</v>
      </c>
      <c r="H25" s="9">
        <v>8</v>
      </c>
      <c r="I25" s="9">
        <v>61</v>
      </c>
      <c r="J25" s="9">
        <v>31</v>
      </c>
      <c r="K25" s="9">
        <v>8</v>
      </c>
      <c r="L25" s="10">
        <f t="shared" si="0"/>
        <v>2941</v>
      </c>
      <c r="M25" s="28"/>
    </row>
    <row r="26" spans="1:13" ht="12.75">
      <c r="A26" s="20" t="s">
        <v>32</v>
      </c>
      <c r="B26" s="9">
        <v>2636</v>
      </c>
      <c r="C26" s="9">
        <v>13</v>
      </c>
      <c r="D26" s="9">
        <v>0</v>
      </c>
      <c r="E26" s="9">
        <v>172</v>
      </c>
      <c r="F26" s="9">
        <v>299</v>
      </c>
      <c r="G26" s="9">
        <v>60</v>
      </c>
      <c r="H26" s="9">
        <v>36</v>
      </c>
      <c r="I26" s="9">
        <v>491</v>
      </c>
      <c r="J26" s="9">
        <v>80</v>
      </c>
      <c r="K26" s="9">
        <v>2</v>
      </c>
      <c r="L26" s="10">
        <f t="shared" si="0"/>
        <v>3789</v>
      </c>
      <c r="M26" s="28"/>
    </row>
    <row r="27" spans="1:13" ht="12.75">
      <c r="A27" s="20" t="s">
        <v>33</v>
      </c>
      <c r="B27" s="9">
        <v>2265</v>
      </c>
      <c r="C27" s="9">
        <v>18</v>
      </c>
      <c r="D27" s="9">
        <v>0</v>
      </c>
      <c r="E27" s="9">
        <v>175</v>
      </c>
      <c r="F27" s="9">
        <v>285</v>
      </c>
      <c r="G27" s="9">
        <v>88</v>
      </c>
      <c r="H27" s="9">
        <v>28</v>
      </c>
      <c r="I27" s="9">
        <v>563</v>
      </c>
      <c r="J27" s="9">
        <v>109</v>
      </c>
      <c r="K27" s="9">
        <v>0</v>
      </c>
      <c r="L27" s="10">
        <f t="shared" si="0"/>
        <v>3531</v>
      </c>
      <c r="M27" s="28"/>
    </row>
    <row r="28" spans="1:12" ht="12.75">
      <c r="A28" s="20">
        <v>14</v>
      </c>
      <c r="B28" s="9">
        <v>2466</v>
      </c>
      <c r="C28" s="9">
        <v>15</v>
      </c>
      <c r="D28" s="9">
        <v>2</v>
      </c>
      <c r="E28" s="9">
        <v>142</v>
      </c>
      <c r="F28" s="9">
        <v>287</v>
      </c>
      <c r="G28" s="9">
        <v>65</v>
      </c>
      <c r="H28" s="9">
        <v>27</v>
      </c>
      <c r="I28" s="9">
        <v>490</v>
      </c>
      <c r="J28" s="9">
        <v>97</v>
      </c>
      <c r="K28" s="9">
        <v>7</v>
      </c>
      <c r="L28" s="10">
        <f t="shared" si="0"/>
        <v>3598</v>
      </c>
    </row>
    <row r="29" spans="1:12" ht="12.75">
      <c r="A29" s="20" t="s">
        <v>35</v>
      </c>
      <c r="B29" s="9">
        <v>3269</v>
      </c>
      <c r="C29" s="9">
        <v>19</v>
      </c>
      <c r="D29" s="9">
        <v>0</v>
      </c>
      <c r="E29" s="9">
        <v>145</v>
      </c>
      <c r="F29" s="9">
        <v>190</v>
      </c>
      <c r="G29" s="9">
        <v>56</v>
      </c>
      <c r="H29" s="9">
        <v>36</v>
      </c>
      <c r="I29" s="9">
        <v>417</v>
      </c>
      <c r="J29" s="9">
        <v>85</v>
      </c>
      <c r="K29" s="9">
        <v>2</v>
      </c>
      <c r="L29" s="10">
        <f t="shared" si="0"/>
        <v>4219</v>
      </c>
    </row>
    <row r="30" spans="1:12" ht="12.75">
      <c r="A30" s="20" t="s">
        <v>36</v>
      </c>
      <c r="B30" s="9">
        <v>3277</v>
      </c>
      <c r="C30" s="9">
        <v>28</v>
      </c>
      <c r="D30" s="9">
        <v>0</v>
      </c>
      <c r="E30" s="9">
        <v>58</v>
      </c>
      <c r="F30" s="9">
        <v>58</v>
      </c>
      <c r="G30" s="9">
        <v>15</v>
      </c>
      <c r="H30" s="9">
        <v>10</v>
      </c>
      <c r="I30" s="9">
        <v>77</v>
      </c>
      <c r="J30" s="9">
        <v>50</v>
      </c>
      <c r="K30" s="9">
        <v>8</v>
      </c>
      <c r="L30" s="10">
        <f t="shared" si="0"/>
        <v>3581</v>
      </c>
    </row>
    <row r="31" spans="1:12" ht="12.75">
      <c r="A31" s="20" t="s">
        <v>37</v>
      </c>
      <c r="B31" s="9">
        <v>2973</v>
      </c>
      <c r="C31" s="9">
        <v>15</v>
      </c>
      <c r="D31" s="9">
        <v>4</v>
      </c>
      <c r="E31" s="9">
        <v>60</v>
      </c>
      <c r="F31" s="9">
        <v>91</v>
      </c>
      <c r="G31" s="9">
        <v>18</v>
      </c>
      <c r="H31" s="9">
        <v>2</v>
      </c>
      <c r="I31" s="9">
        <v>146</v>
      </c>
      <c r="J31" s="9">
        <v>32</v>
      </c>
      <c r="K31" s="9">
        <v>12</v>
      </c>
      <c r="L31" s="10">
        <f t="shared" si="0"/>
        <v>3353</v>
      </c>
    </row>
    <row r="32" spans="1:12" ht="12.75">
      <c r="A32" s="20" t="s">
        <v>38</v>
      </c>
      <c r="B32" s="9">
        <v>3697</v>
      </c>
      <c r="C32" s="9">
        <v>16</v>
      </c>
      <c r="D32" s="9">
        <v>0</v>
      </c>
      <c r="E32" s="9">
        <v>20</v>
      </c>
      <c r="F32" s="9">
        <v>13</v>
      </c>
      <c r="G32" s="9">
        <v>11</v>
      </c>
      <c r="H32" s="9">
        <v>5</v>
      </c>
      <c r="I32" s="9">
        <v>19</v>
      </c>
      <c r="J32" s="9">
        <v>29</v>
      </c>
      <c r="K32" s="9">
        <v>19</v>
      </c>
      <c r="L32" s="10">
        <f t="shared" si="0"/>
        <v>3829</v>
      </c>
    </row>
    <row r="33" spans="1:12" ht="12.75">
      <c r="A33" s="20" t="s">
        <v>39</v>
      </c>
      <c r="B33" s="9">
        <v>3276</v>
      </c>
      <c r="C33" s="9">
        <v>15</v>
      </c>
      <c r="D33" s="9">
        <v>0</v>
      </c>
      <c r="E33" s="9">
        <v>150</v>
      </c>
      <c r="F33" s="9">
        <v>245</v>
      </c>
      <c r="G33" s="9">
        <v>48</v>
      </c>
      <c r="H33" s="9">
        <v>38</v>
      </c>
      <c r="I33" s="9">
        <v>496</v>
      </c>
      <c r="J33" s="9">
        <v>107</v>
      </c>
      <c r="K33" s="9">
        <v>8</v>
      </c>
      <c r="L33" s="10">
        <f t="shared" si="0"/>
        <v>4383</v>
      </c>
    </row>
    <row r="34" spans="1:12" ht="12.75">
      <c r="A34" s="20" t="s">
        <v>40</v>
      </c>
      <c r="B34" s="9">
        <v>2546</v>
      </c>
      <c r="C34" s="9">
        <v>13</v>
      </c>
      <c r="D34" s="9">
        <v>1</v>
      </c>
      <c r="E34" s="9">
        <v>149</v>
      </c>
      <c r="F34" s="9">
        <v>253</v>
      </c>
      <c r="G34" s="9">
        <v>61</v>
      </c>
      <c r="H34" s="9">
        <v>31</v>
      </c>
      <c r="I34" s="9">
        <v>549</v>
      </c>
      <c r="J34" s="9">
        <v>102</v>
      </c>
      <c r="K34" s="9">
        <v>7</v>
      </c>
      <c r="L34" s="10">
        <f t="shared" si="0"/>
        <v>3712</v>
      </c>
    </row>
    <row r="35" spans="1:12" ht="12.75">
      <c r="A35" s="20" t="s">
        <v>41</v>
      </c>
      <c r="B35" s="9">
        <v>2477</v>
      </c>
      <c r="C35" s="9">
        <v>22</v>
      </c>
      <c r="D35" s="9">
        <v>6</v>
      </c>
      <c r="E35" s="9">
        <v>145</v>
      </c>
      <c r="F35" s="9">
        <v>247</v>
      </c>
      <c r="G35" s="9">
        <v>52</v>
      </c>
      <c r="H35" s="9">
        <v>38</v>
      </c>
      <c r="I35" s="9">
        <v>593</v>
      </c>
      <c r="J35" s="9">
        <v>105</v>
      </c>
      <c r="K35" s="9">
        <v>7</v>
      </c>
      <c r="L35" s="10">
        <f t="shared" si="0"/>
        <v>3692</v>
      </c>
    </row>
    <row r="36" spans="1:12" ht="12.75">
      <c r="A36" s="20" t="s">
        <v>42</v>
      </c>
      <c r="B36" s="9">
        <v>2611</v>
      </c>
      <c r="C36" s="9">
        <v>17</v>
      </c>
      <c r="D36" s="9">
        <v>0</v>
      </c>
      <c r="E36" s="9">
        <v>180</v>
      </c>
      <c r="F36" s="9">
        <v>233</v>
      </c>
      <c r="G36" s="9">
        <v>68</v>
      </c>
      <c r="H36" s="9">
        <v>33</v>
      </c>
      <c r="I36" s="9">
        <v>613</v>
      </c>
      <c r="J36" s="9">
        <v>93</v>
      </c>
      <c r="K36" s="9">
        <v>3</v>
      </c>
      <c r="L36" s="10">
        <f t="shared" si="0"/>
        <v>3851</v>
      </c>
    </row>
    <row r="37" spans="1:12" ht="12.75">
      <c r="A37" s="20" t="s">
        <v>43</v>
      </c>
      <c r="B37" s="9">
        <v>3475</v>
      </c>
      <c r="C37" s="9">
        <v>29</v>
      </c>
      <c r="D37" s="9">
        <v>0</v>
      </c>
      <c r="E37" s="9">
        <v>159</v>
      </c>
      <c r="F37" s="9">
        <v>213</v>
      </c>
      <c r="G37" s="9">
        <v>79</v>
      </c>
      <c r="H37" s="9">
        <v>40</v>
      </c>
      <c r="I37" s="9">
        <v>622</v>
      </c>
      <c r="J37" s="9">
        <v>120</v>
      </c>
      <c r="K37" s="9">
        <v>4</v>
      </c>
      <c r="L37" s="10">
        <f t="shared" si="0"/>
        <v>4741</v>
      </c>
    </row>
    <row r="38" spans="1:12" ht="12.75">
      <c r="A38" s="20" t="s">
        <v>44</v>
      </c>
      <c r="B38" s="9">
        <v>3167</v>
      </c>
      <c r="C38" s="9">
        <v>23</v>
      </c>
      <c r="D38" s="9">
        <v>2</v>
      </c>
      <c r="E38" s="9">
        <v>78</v>
      </c>
      <c r="F38" s="9">
        <v>151</v>
      </c>
      <c r="G38" s="9">
        <v>9</v>
      </c>
      <c r="H38" s="9">
        <v>9</v>
      </c>
      <c r="I38" s="9">
        <v>349</v>
      </c>
      <c r="J38" s="9">
        <v>52</v>
      </c>
      <c r="K38" s="9">
        <v>7</v>
      </c>
      <c r="L38" s="10">
        <f t="shared" si="0"/>
        <v>3847</v>
      </c>
    </row>
    <row r="39" spans="1:12" ht="12.75">
      <c r="A39" s="20" t="s">
        <v>45</v>
      </c>
      <c r="B39" s="9">
        <v>2695</v>
      </c>
      <c r="C39" s="9">
        <v>6</v>
      </c>
      <c r="D39" s="9">
        <v>2</v>
      </c>
      <c r="E39" s="9">
        <v>20</v>
      </c>
      <c r="F39" s="9">
        <v>10</v>
      </c>
      <c r="G39" s="9">
        <v>6</v>
      </c>
      <c r="H39" s="9">
        <v>8</v>
      </c>
      <c r="I39" s="9">
        <v>64</v>
      </c>
      <c r="J39" s="9">
        <v>31</v>
      </c>
      <c r="K39" s="9">
        <v>2</v>
      </c>
      <c r="L39" s="10">
        <f t="shared" si="0"/>
        <v>2844</v>
      </c>
    </row>
    <row r="40" spans="1:12" ht="12.75">
      <c r="A40" s="20" t="s">
        <v>46</v>
      </c>
      <c r="B40" s="9">
        <v>2945</v>
      </c>
      <c r="C40" s="9">
        <v>18</v>
      </c>
      <c r="D40" s="9">
        <v>0</v>
      </c>
      <c r="E40" s="9">
        <v>152</v>
      </c>
      <c r="F40" s="9">
        <v>184</v>
      </c>
      <c r="G40" s="9">
        <v>58</v>
      </c>
      <c r="H40" s="9">
        <v>41</v>
      </c>
      <c r="I40" s="9">
        <v>480</v>
      </c>
      <c r="J40" s="9">
        <v>97</v>
      </c>
      <c r="K40" s="9">
        <v>5</v>
      </c>
      <c r="L40" s="10">
        <f t="shared" si="0"/>
        <v>3980</v>
      </c>
    </row>
    <row r="41" spans="1:12" ht="12.75">
      <c r="A41" s="20" t="s">
        <v>47</v>
      </c>
      <c r="B41" s="9">
        <v>2488</v>
      </c>
      <c r="C41" s="9">
        <v>17</v>
      </c>
      <c r="D41" s="9">
        <v>3</v>
      </c>
      <c r="E41" s="9">
        <v>142</v>
      </c>
      <c r="F41" s="9">
        <v>210</v>
      </c>
      <c r="G41" s="9">
        <v>33</v>
      </c>
      <c r="H41" s="9">
        <v>42</v>
      </c>
      <c r="I41" s="9">
        <v>558</v>
      </c>
      <c r="J41" s="9">
        <v>106</v>
      </c>
      <c r="K41" s="9">
        <v>3</v>
      </c>
      <c r="L41" s="10">
        <f t="shared" si="0"/>
        <v>3602</v>
      </c>
    </row>
    <row r="42" spans="1:12" ht="12.75">
      <c r="A42" s="20" t="s">
        <v>48</v>
      </c>
      <c r="B42" s="9">
        <v>2587</v>
      </c>
      <c r="C42" s="9">
        <v>11</v>
      </c>
      <c r="D42" s="9">
        <v>7</v>
      </c>
      <c r="E42" s="9">
        <v>146</v>
      </c>
      <c r="F42" s="9">
        <v>290</v>
      </c>
      <c r="G42" s="9">
        <v>37</v>
      </c>
      <c r="H42" s="9">
        <v>23</v>
      </c>
      <c r="I42" s="9">
        <v>599</v>
      </c>
      <c r="J42" s="9">
        <v>87</v>
      </c>
      <c r="K42" s="9">
        <v>3</v>
      </c>
      <c r="L42" s="10">
        <f t="shared" si="0"/>
        <v>3790</v>
      </c>
    </row>
    <row r="43" spans="1:12" ht="12.75">
      <c r="A43" s="20" t="s">
        <v>49</v>
      </c>
      <c r="B43" s="9">
        <v>2809</v>
      </c>
      <c r="C43" s="9">
        <v>14</v>
      </c>
      <c r="D43" s="9">
        <v>2</v>
      </c>
      <c r="E43" s="9">
        <v>215</v>
      </c>
      <c r="F43" s="9">
        <v>325</v>
      </c>
      <c r="G43" s="9">
        <v>55</v>
      </c>
      <c r="H43" s="9">
        <v>40</v>
      </c>
      <c r="I43" s="9">
        <v>616</v>
      </c>
      <c r="J43" s="9">
        <v>103</v>
      </c>
      <c r="K43" s="9">
        <v>6</v>
      </c>
      <c r="L43" s="10">
        <f t="shared" si="0"/>
        <v>4185</v>
      </c>
    </row>
    <row r="44" spans="1:12" ht="12.75">
      <c r="A44" s="20" t="s">
        <v>50</v>
      </c>
      <c r="B44" s="9">
        <v>3399</v>
      </c>
      <c r="C44" s="9">
        <v>19</v>
      </c>
      <c r="D44" s="9">
        <v>0</v>
      </c>
      <c r="E44" s="9">
        <v>163</v>
      </c>
      <c r="F44" s="9">
        <v>292</v>
      </c>
      <c r="G44" s="9">
        <v>53</v>
      </c>
      <c r="H44" s="9">
        <v>34</v>
      </c>
      <c r="I44" s="9">
        <v>606</v>
      </c>
      <c r="J44" s="9">
        <v>81</v>
      </c>
      <c r="K44" s="9">
        <v>10</v>
      </c>
      <c r="L44" s="10">
        <f t="shared" si="0"/>
        <v>4657</v>
      </c>
    </row>
    <row r="45" spans="1:12" ht="13.5" thickBot="1">
      <c r="A45" s="20" t="s">
        <v>51</v>
      </c>
      <c r="B45" s="9">
        <v>3337</v>
      </c>
      <c r="C45" s="9">
        <v>21</v>
      </c>
      <c r="D45" s="9">
        <v>0</v>
      </c>
      <c r="E45" s="9">
        <v>104</v>
      </c>
      <c r="F45" s="9">
        <v>149</v>
      </c>
      <c r="G45" s="9">
        <v>25</v>
      </c>
      <c r="H45" s="9">
        <v>8</v>
      </c>
      <c r="I45" s="9">
        <v>306</v>
      </c>
      <c r="J45" s="9">
        <v>33</v>
      </c>
      <c r="K45" s="9">
        <v>12</v>
      </c>
      <c r="L45" s="10">
        <f t="shared" si="0"/>
        <v>3995</v>
      </c>
    </row>
    <row r="46" spans="1:12" ht="12.75">
      <c r="A46" s="21" t="s">
        <v>17</v>
      </c>
      <c r="B46" s="11">
        <f aca="true" t="shared" si="1" ref="B46:L46">SUM(B15:B45)</f>
        <v>85058</v>
      </c>
      <c r="C46" s="11">
        <f t="shared" si="1"/>
        <v>524</v>
      </c>
      <c r="D46" s="11">
        <f t="shared" si="1"/>
        <v>40</v>
      </c>
      <c r="E46" s="11">
        <f t="shared" si="1"/>
        <v>4201</v>
      </c>
      <c r="F46" s="11">
        <f t="shared" si="1"/>
        <v>6485</v>
      </c>
      <c r="G46" s="11">
        <f t="shared" si="1"/>
        <v>1363</v>
      </c>
      <c r="H46" s="11">
        <f t="shared" si="1"/>
        <v>776</v>
      </c>
      <c r="I46" s="11">
        <f t="shared" si="1"/>
        <v>13490</v>
      </c>
      <c r="J46" s="11">
        <f t="shared" si="1"/>
        <v>2398</v>
      </c>
      <c r="K46" s="11">
        <f t="shared" si="1"/>
        <v>226</v>
      </c>
      <c r="L46" s="12">
        <f t="shared" si="1"/>
        <v>114561</v>
      </c>
    </row>
    <row r="47" spans="1:12" ht="13.5" thickBot="1">
      <c r="A47" s="22" t="s">
        <v>52</v>
      </c>
      <c r="B47" s="13">
        <f aca="true" t="shared" si="2" ref="B47:L47">(B46/$M13)</f>
        <v>2743.8064516129034</v>
      </c>
      <c r="C47" s="13">
        <f t="shared" si="2"/>
        <v>16.903225806451612</v>
      </c>
      <c r="D47" s="13">
        <f t="shared" si="2"/>
        <v>1.2903225806451613</v>
      </c>
      <c r="E47" s="13">
        <f t="shared" si="2"/>
        <v>135.51612903225808</v>
      </c>
      <c r="F47" s="13">
        <f t="shared" si="2"/>
        <v>209.19354838709677</v>
      </c>
      <c r="G47" s="13">
        <f t="shared" si="2"/>
        <v>43.96774193548387</v>
      </c>
      <c r="H47" s="13">
        <f t="shared" si="2"/>
        <v>25.032258064516128</v>
      </c>
      <c r="I47" s="13">
        <f t="shared" si="2"/>
        <v>435.16129032258067</v>
      </c>
      <c r="J47" s="13">
        <f t="shared" si="2"/>
        <v>77.35483870967742</v>
      </c>
      <c r="K47" s="13">
        <f t="shared" si="2"/>
        <v>7.290322580645161</v>
      </c>
      <c r="L47" s="14">
        <f t="shared" si="2"/>
        <v>3695.516129032258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65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2"/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33" right="0.24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1">
      <selection activeCell="B10" sqref="B10"/>
    </sheetView>
  </sheetViews>
  <sheetFormatPr defaultColWidth="11.421875" defaultRowHeight="12.75"/>
  <cols>
    <col min="4" max="4" width="9.57421875" style="0" customWidth="1"/>
    <col min="6" max="6" width="9.8515625" style="0" customWidth="1"/>
    <col min="7" max="7" width="10.140625" style="0" customWidth="1"/>
    <col min="8" max="8" width="7.28125" style="0" customWidth="1"/>
    <col min="9" max="9" width="8.00390625" style="0" customWidth="1"/>
    <col min="10" max="10" width="10.140625" style="0" customWidth="1"/>
    <col min="11" max="11" width="7.00390625" style="0" customWidth="1"/>
    <col min="12" max="12" width="11.421875" style="0" customWidth="1"/>
    <col min="13" max="13" width="0.4257812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2021</v>
      </c>
    </row>
    <row r="7" spans="1:2" ht="12.75">
      <c r="A7" s="51"/>
      <c r="B7" s="51"/>
    </row>
    <row r="8" spans="1:2" ht="12.75">
      <c r="A8" s="51"/>
      <c r="B8" s="51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31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1055</v>
      </c>
      <c r="C15" s="9">
        <v>9</v>
      </c>
      <c r="D15" s="9">
        <v>1</v>
      </c>
      <c r="E15" s="9">
        <v>88</v>
      </c>
      <c r="F15" s="9">
        <v>52</v>
      </c>
      <c r="G15" s="9">
        <v>23</v>
      </c>
      <c r="H15" s="9">
        <v>15</v>
      </c>
      <c r="I15" s="9">
        <v>374</v>
      </c>
      <c r="J15" s="9">
        <v>43</v>
      </c>
      <c r="K15" s="9">
        <v>2</v>
      </c>
      <c r="L15" s="10">
        <f aca="true" t="shared" si="0" ref="L15:L45">SUM(B15:K15)</f>
        <v>1662</v>
      </c>
      <c r="M15" s="23" t="s">
        <v>57</v>
      </c>
    </row>
    <row r="16" spans="1:13" ht="12.75">
      <c r="A16" s="20" t="s">
        <v>22</v>
      </c>
      <c r="B16" s="9">
        <v>1425</v>
      </c>
      <c r="C16" s="9">
        <v>9</v>
      </c>
      <c r="D16" s="9">
        <v>0</v>
      </c>
      <c r="E16" s="9">
        <v>89</v>
      </c>
      <c r="F16" s="9">
        <v>64</v>
      </c>
      <c r="G16" s="9">
        <v>21</v>
      </c>
      <c r="H16" s="9">
        <v>15</v>
      </c>
      <c r="I16" s="9">
        <v>411</v>
      </c>
      <c r="J16" s="9">
        <v>48</v>
      </c>
      <c r="K16" s="9">
        <v>4</v>
      </c>
      <c r="L16" s="10">
        <f t="shared" si="0"/>
        <v>2086</v>
      </c>
      <c r="M16" s="28"/>
    </row>
    <row r="17" spans="1:13" ht="12.75">
      <c r="A17" s="20" t="s">
        <v>23</v>
      </c>
      <c r="B17" s="9">
        <v>875</v>
      </c>
      <c r="C17" s="9">
        <v>9</v>
      </c>
      <c r="D17" s="9">
        <v>0</v>
      </c>
      <c r="E17" s="9">
        <v>48</v>
      </c>
      <c r="F17" s="9">
        <v>22</v>
      </c>
      <c r="G17" s="9">
        <v>2</v>
      </c>
      <c r="H17" s="9">
        <v>3</v>
      </c>
      <c r="I17" s="9">
        <v>248</v>
      </c>
      <c r="J17" s="9">
        <v>19</v>
      </c>
      <c r="K17" s="9">
        <v>3</v>
      </c>
      <c r="L17" s="10">
        <f t="shared" si="0"/>
        <v>1229</v>
      </c>
      <c r="M17" s="28"/>
    </row>
    <row r="18" spans="1:13" ht="12.75">
      <c r="A18" s="20" t="s">
        <v>24</v>
      </c>
      <c r="B18" s="9">
        <v>1384</v>
      </c>
      <c r="C18" s="9">
        <v>19</v>
      </c>
      <c r="D18" s="9">
        <v>0</v>
      </c>
      <c r="E18" s="9">
        <v>16</v>
      </c>
      <c r="F18" s="9">
        <v>1</v>
      </c>
      <c r="G18" s="9">
        <v>1</v>
      </c>
      <c r="H18" s="9">
        <v>3</v>
      </c>
      <c r="I18" s="9">
        <v>33</v>
      </c>
      <c r="J18" s="9">
        <v>5</v>
      </c>
      <c r="K18" s="9">
        <v>14</v>
      </c>
      <c r="L18" s="10">
        <f t="shared" si="0"/>
        <v>1476</v>
      </c>
      <c r="M18" s="28"/>
    </row>
    <row r="19" spans="1:13" ht="12.75">
      <c r="A19" s="20" t="s">
        <v>25</v>
      </c>
      <c r="B19" s="9">
        <v>1221</v>
      </c>
      <c r="C19" s="9">
        <v>3</v>
      </c>
      <c r="D19" s="9">
        <v>0</v>
      </c>
      <c r="E19" s="9">
        <v>87</v>
      </c>
      <c r="F19" s="9">
        <v>41</v>
      </c>
      <c r="G19" s="9">
        <v>17</v>
      </c>
      <c r="H19" s="9">
        <v>21</v>
      </c>
      <c r="I19" s="9">
        <v>366</v>
      </c>
      <c r="J19" s="9">
        <v>29</v>
      </c>
      <c r="K19" s="9">
        <v>3</v>
      </c>
      <c r="L19" s="10">
        <f t="shared" si="0"/>
        <v>1788</v>
      </c>
      <c r="M19" s="28"/>
    </row>
    <row r="20" spans="1:13" ht="12.75">
      <c r="A20" s="20" t="s">
        <v>26</v>
      </c>
      <c r="B20" s="9">
        <v>973</v>
      </c>
      <c r="C20" s="9">
        <v>6</v>
      </c>
      <c r="D20" s="9">
        <v>0</v>
      </c>
      <c r="E20" s="9">
        <v>85</v>
      </c>
      <c r="F20" s="9">
        <v>51</v>
      </c>
      <c r="G20" s="9">
        <v>18</v>
      </c>
      <c r="H20" s="9">
        <v>16</v>
      </c>
      <c r="I20" s="9">
        <v>458</v>
      </c>
      <c r="J20" s="9">
        <v>57</v>
      </c>
      <c r="K20" s="9">
        <v>0</v>
      </c>
      <c r="L20" s="10">
        <f t="shared" si="0"/>
        <v>1664</v>
      </c>
      <c r="M20" s="28"/>
    </row>
    <row r="21" spans="1:13" ht="12.75">
      <c r="A21" s="20" t="s">
        <v>27</v>
      </c>
      <c r="B21" s="9">
        <v>1059</v>
      </c>
      <c r="C21" s="9">
        <v>6</v>
      </c>
      <c r="D21" s="9">
        <v>5</v>
      </c>
      <c r="E21" s="9">
        <v>82</v>
      </c>
      <c r="F21" s="9">
        <v>39</v>
      </c>
      <c r="G21" s="9">
        <v>20</v>
      </c>
      <c r="H21" s="9">
        <v>16</v>
      </c>
      <c r="I21" s="9">
        <v>434</v>
      </c>
      <c r="J21" s="9">
        <v>37</v>
      </c>
      <c r="K21" s="9">
        <v>1</v>
      </c>
      <c r="L21" s="10">
        <f t="shared" si="0"/>
        <v>1699</v>
      </c>
      <c r="M21" s="28"/>
    </row>
    <row r="22" spans="1:13" ht="12.75">
      <c r="A22" s="20" t="s">
        <v>28</v>
      </c>
      <c r="B22" s="9">
        <v>993</v>
      </c>
      <c r="C22" s="9">
        <v>6</v>
      </c>
      <c r="D22" s="9">
        <v>0</v>
      </c>
      <c r="E22" s="9">
        <v>98</v>
      </c>
      <c r="F22" s="9">
        <v>39</v>
      </c>
      <c r="G22" s="9">
        <v>14</v>
      </c>
      <c r="H22" s="9">
        <v>12</v>
      </c>
      <c r="I22" s="9">
        <v>404</v>
      </c>
      <c r="J22" s="9">
        <v>34</v>
      </c>
      <c r="K22" s="9">
        <v>1</v>
      </c>
      <c r="L22" s="10">
        <f t="shared" si="0"/>
        <v>1601</v>
      </c>
      <c r="M22" s="28"/>
    </row>
    <row r="23" spans="1:13" ht="12.75">
      <c r="A23" s="20" t="s">
        <v>29</v>
      </c>
      <c r="B23" s="9">
        <v>1529</v>
      </c>
      <c r="C23" s="9">
        <v>5</v>
      </c>
      <c r="D23" s="9">
        <v>0</v>
      </c>
      <c r="E23" s="9">
        <v>84</v>
      </c>
      <c r="F23" s="9">
        <v>49</v>
      </c>
      <c r="G23" s="9">
        <v>28</v>
      </c>
      <c r="H23" s="9">
        <v>20</v>
      </c>
      <c r="I23" s="9">
        <v>364</v>
      </c>
      <c r="J23" s="9">
        <v>43</v>
      </c>
      <c r="K23" s="9">
        <v>3</v>
      </c>
      <c r="L23" s="10">
        <f t="shared" si="0"/>
        <v>2125</v>
      </c>
      <c r="M23" s="28"/>
    </row>
    <row r="24" spans="1:13" ht="12.75">
      <c r="A24" s="20" t="s">
        <v>30</v>
      </c>
      <c r="B24" s="9">
        <v>1246</v>
      </c>
      <c r="C24" s="9">
        <v>10</v>
      </c>
      <c r="D24" s="9">
        <v>0</v>
      </c>
      <c r="E24" s="9">
        <v>54</v>
      </c>
      <c r="F24" s="9">
        <v>27</v>
      </c>
      <c r="G24" s="9">
        <v>5</v>
      </c>
      <c r="H24" s="9">
        <v>3</v>
      </c>
      <c r="I24" s="9">
        <v>185</v>
      </c>
      <c r="J24" s="9">
        <v>13</v>
      </c>
      <c r="K24" s="9">
        <v>22</v>
      </c>
      <c r="L24" s="10">
        <f t="shared" si="0"/>
        <v>1565</v>
      </c>
      <c r="M24" s="28"/>
    </row>
    <row r="25" spans="1:13" ht="12.75">
      <c r="A25" s="20" t="s">
        <v>31</v>
      </c>
      <c r="B25" s="9">
        <v>1498</v>
      </c>
      <c r="C25" s="9">
        <v>11</v>
      </c>
      <c r="D25" s="9">
        <v>0</v>
      </c>
      <c r="E25" s="9">
        <v>14</v>
      </c>
      <c r="F25" s="9">
        <v>4</v>
      </c>
      <c r="G25" s="9">
        <v>1</v>
      </c>
      <c r="H25" s="9">
        <v>4</v>
      </c>
      <c r="I25" s="9">
        <v>39</v>
      </c>
      <c r="J25" s="9">
        <v>8</v>
      </c>
      <c r="K25" s="9">
        <v>5</v>
      </c>
      <c r="L25" s="10">
        <f t="shared" si="0"/>
        <v>1584</v>
      </c>
      <c r="M25" s="28"/>
    </row>
    <row r="26" spans="1:13" ht="12.75">
      <c r="A26" s="20" t="s">
        <v>32</v>
      </c>
      <c r="B26" s="9">
        <v>1278</v>
      </c>
      <c r="C26" s="9">
        <v>6</v>
      </c>
      <c r="D26" s="9">
        <v>0</v>
      </c>
      <c r="E26" s="9">
        <v>78</v>
      </c>
      <c r="F26" s="9">
        <v>81</v>
      </c>
      <c r="G26" s="9">
        <v>25</v>
      </c>
      <c r="H26" s="9">
        <v>16</v>
      </c>
      <c r="I26" s="9">
        <v>298</v>
      </c>
      <c r="J26" s="9">
        <v>29</v>
      </c>
      <c r="K26" s="9">
        <v>1</v>
      </c>
      <c r="L26" s="10">
        <f t="shared" si="0"/>
        <v>1812</v>
      </c>
      <c r="M26" s="28"/>
    </row>
    <row r="27" spans="1:13" ht="12.75">
      <c r="A27" s="20" t="s">
        <v>33</v>
      </c>
      <c r="B27" s="9">
        <v>1117</v>
      </c>
      <c r="C27" s="9">
        <v>9</v>
      </c>
      <c r="D27" s="9">
        <v>0</v>
      </c>
      <c r="E27" s="9">
        <v>89</v>
      </c>
      <c r="F27" s="9">
        <v>85</v>
      </c>
      <c r="G27" s="9">
        <v>32</v>
      </c>
      <c r="H27" s="9">
        <v>14</v>
      </c>
      <c r="I27" s="9">
        <v>354</v>
      </c>
      <c r="J27" s="9">
        <v>60</v>
      </c>
      <c r="K27" s="9">
        <v>0</v>
      </c>
      <c r="L27" s="10">
        <f t="shared" si="0"/>
        <v>1760</v>
      </c>
      <c r="M27" s="28"/>
    </row>
    <row r="28" spans="1:12" ht="12.75">
      <c r="A28" s="20">
        <v>14</v>
      </c>
      <c r="B28" s="9">
        <v>1215</v>
      </c>
      <c r="C28" s="9">
        <v>9</v>
      </c>
      <c r="D28" s="9">
        <v>1</v>
      </c>
      <c r="E28" s="9">
        <v>76</v>
      </c>
      <c r="F28" s="9">
        <v>87</v>
      </c>
      <c r="G28" s="9">
        <v>31</v>
      </c>
      <c r="H28" s="9">
        <v>13</v>
      </c>
      <c r="I28" s="9">
        <v>283</v>
      </c>
      <c r="J28" s="9">
        <v>59</v>
      </c>
      <c r="K28" s="9">
        <v>5</v>
      </c>
      <c r="L28" s="10">
        <f t="shared" si="0"/>
        <v>1779</v>
      </c>
    </row>
    <row r="29" spans="1:12" ht="12.75">
      <c r="A29" s="20" t="s">
        <v>35</v>
      </c>
      <c r="B29" s="9">
        <v>1592</v>
      </c>
      <c r="C29" s="9">
        <v>11</v>
      </c>
      <c r="D29" s="9">
        <v>0</v>
      </c>
      <c r="E29" s="9">
        <v>73</v>
      </c>
      <c r="F29" s="9">
        <v>58</v>
      </c>
      <c r="G29" s="9">
        <v>28</v>
      </c>
      <c r="H29" s="9">
        <v>18</v>
      </c>
      <c r="I29" s="9">
        <v>256</v>
      </c>
      <c r="J29" s="9">
        <v>50</v>
      </c>
      <c r="K29" s="9">
        <v>1</v>
      </c>
      <c r="L29" s="10">
        <f t="shared" si="0"/>
        <v>2087</v>
      </c>
    </row>
    <row r="30" spans="1:12" ht="12.75">
      <c r="A30" s="20" t="s">
        <v>36</v>
      </c>
      <c r="B30" s="9">
        <v>1402</v>
      </c>
      <c r="C30" s="9">
        <v>12</v>
      </c>
      <c r="D30" s="9">
        <v>0</v>
      </c>
      <c r="E30" s="9">
        <v>32</v>
      </c>
      <c r="F30" s="9">
        <v>24</v>
      </c>
      <c r="G30" s="9">
        <v>7</v>
      </c>
      <c r="H30" s="9">
        <v>5</v>
      </c>
      <c r="I30" s="9">
        <v>55</v>
      </c>
      <c r="J30" s="9">
        <v>17</v>
      </c>
      <c r="K30" s="9">
        <v>7</v>
      </c>
      <c r="L30" s="10">
        <f t="shared" si="0"/>
        <v>1561</v>
      </c>
    </row>
    <row r="31" spans="1:12" ht="12.75">
      <c r="A31" s="20" t="s">
        <v>37</v>
      </c>
      <c r="B31" s="9">
        <v>1488</v>
      </c>
      <c r="C31" s="9">
        <v>9</v>
      </c>
      <c r="D31" s="9">
        <v>1</v>
      </c>
      <c r="E31" s="9">
        <v>27</v>
      </c>
      <c r="F31" s="9">
        <v>20</v>
      </c>
      <c r="G31" s="9">
        <v>5</v>
      </c>
      <c r="H31" s="9">
        <v>1</v>
      </c>
      <c r="I31" s="9">
        <v>112</v>
      </c>
      <c r="J31" s="9">
        <v>13</v>
      </c>
      <c r="K31" s="9">
        <v>5</v>
      </c>
      <c r="L31" s="10">
        <f t="shared" si="0"/>
        <v>1681</v>
      </c>
    </row>
    <row r="32" spans="1:12" ht="12.75">
      <c r="A32" s="20" t="s">
        <v>38</v>
      </c>
      <c r="B32" s="9">
        <v>2110</v>
      </c>
      <c r="C32" s="9">
        <v>8</v>
      </c>
      <c r="D32" s="9">
        <v>0</v>
      </c>
      <c r="E32" s="9">
        <v>11</v>
      </c>
      <c r="F32" s="9">
        <v>6</v>
      </c>
      <c r="G32" s="9">
        <v>3</v>
      </c>
      <c r="H32" s="9">
        <v>2</v>
      </c>
      <c r="I32" s="9">
        <v>4</v>
      </c>
      <c r="J32" s="9">
        <v>8</v>
      </c>
      <c r="K32" s="9">
        <v>5</v>
      </c>
      <c r="L32" s="10">
        <f t="shared" si="0"/>
        <v>2157</v>
      </c>
    </row>
    <row r="33" spans="1:12" ht="12.75">
      <c r="A33" s="20" t="s">
        <v>39</v>
      </c>
      <c r="B33" s="9">
        <v>1562</v>
      </c>
      <c r="C33" s="9">
        <v>8</v>
      </c>
      <c r="D33" s="9">
        <v>0</v>
      </c>
      <c r="E33" s="9">
        <v>71</v>
      </c>
      <c r="F33" s="9">
        <v>31</v>
      </c>
      <c r="G33" s="9">
        <v>9</v>
      </c>
      <c r="H33" s="9">
        <v>19</v>
      </c>
      <c r="I33" s="9">
        <v>359</v>
      </c>
      <c r="J33" s="9">
        <v>43</v>
      </c>
      <c r="K33" s="9">
        <v>3</v>
      </c>
      <c r="L33" s="10">
        <f t="shared" si="0"/>
        <v>2105</v>
      </c>
    </row>
    <row r="34" spans="1:12" ht="12.75">
      <c r="A34" s="20" t="s">
        <v>40</v>
      </c>
      <c r="B34" s="9">
        <v>1249</v>
      </c>
      <c r="C34" s="9">
        <v>5</v>
      </c>
      <c r="D34" s="9">
        <v>0</v>
      </c>
      <c r="E34" s="9">
        <v>69</v>
      </c>
      <c r="F34" s="9">
        <v>43</v>
      </c>
      <c r="G34" s="9">
        <v>22</v>
      </c>
      <c r="H34" s="9">
        <v>17</v>
      </c>
      <c r="I34" s="9">
        <v>353</v>
      </c>
      <c r="J34" s="9">
        <v>40</v>
      </c>
      <c r="K34" s="9">
        <v>4</v>
      </c>
      <c r="L34" s="10">
        <f t="shared" si="0"/>
        <v>1802</v>
      </c>
    </row>
    <row r="35" spans="1:12" ht="12.75">
      <c r="A35" s="20" t="s">
        <v>41</v>
      </c>
      <c r="B35" s="9">
        <v>1224</v>
      </c>
      <c r="C35" s="9">
        <v>12</v>
      </c>
      <c r="D35" s="9">
        <v>2</v>
      </c>
      <c r="E35" s="9">
        <v>71</v>
      </c>
      <c r="F35" s="9">
        <v>41</v>
      </c>
      <c r="G35" s="9">
        <v>25</v>
      </c>
      <c r="H35" s="9">
        <v>20</v>
      </c>
      <c r="I35" s="9">
        <v>378</v>
      </c>
      <c r="J35" s="9">
        <v>35</v>
      </c>
      <c r="K35" s="9">
        <v>2</v>
      </c>
      <c r="L35" s="10">
        <f t="shared" si="0"/>
        <v>1810</v>
      </c>
    </row>
    <row r="36" spans="1:12" ht="12.75">
      <c r="A36" s="20" t="s">
        <v>42</v>
      </c>
      <c r="B36" s="9">
        <v>1218</v>
      </c>
      <c r="C36" s="9">
        <v>9</v>
      </c>
      <c r="D36" s="9">
        <v>0</v>
      </c>
      <c r="E36" s="9">
        <v>88</v>
      </c>
      <c r="F36" s="9">
        <v>35</v>
      </c>
      <c r="G36" s="9">
        <v>29</v>
      </c>
      <c r="H36" s="9">
        <v>16</v>
      </c>
      <c r="I36" s="9">
        <v>398</v>
      </c>
      <c r="J36" s="9">
        <v>42</v>
      </c>
      <c r="K36" s="9">
        <v>2</v>
      </c>
      <c r="L36" s="10">
        <f t="shared" si="0"/>
        <v>1837</v>
      </c>
    </row>
    <row r="37" spans="1:12" ht="12.75">
      <c r="A37" s="20" t="s">
        <v>43</v>
      </c>
      <c r="B37" s="9">
        <v>1674</v>
      </c>
      <c r="C37" s="9">
        <v>12</v>
      </c>
      <c r="D37" s="9">
        <v>0</v>
      </c>
      <c r="E37" s="9">
        <v>79</v>
      </c>
      <c r="F37" s="9">
        <v>36</v>
      </c>
      <c r="G37" s="9">
        <v>30</v>
      </c>
      <c r="H37" s="9">
        <v>21</v>
      </c>
      <c r="I37" s="9">
        <v>411</v>
      </c>
      <c r="J37" s="9">
        <v>57</v>
      </c>
      <c r="K37" s="9">
        <v>3</v>
      </c>
      <c r="L37" s="10">
        <f t="shared" si="0"/>
        <v>2323</v>
      </c>
    </row>
    <row r="38" spans="1:12" ht="12.75">
      <c r="A38" s="20" t="s">
        <v>44</v>
      </c>
      <c r="B38" s="9">
        <v>1566</v>
      </c>
      <c r="C38" s="9">
        <v>13</v>
      </c>
      <c r="D38" s="9">
        <v>1</v>
      </c>
      <c r="E38" s="9">
        <v>34</v>
      </c>
      <c r="F38" s="9">
        <v>20</v>
      </c>
      <c r="G38" s="9">
        <v>5</v>
      </c>
      <c r="H38" s="9">
        <v>4</v>
      </c>
      <c r="I38" s="9">
        <v>222</v>
      </c>
      <c r="J38" s="9">
        <v>22</v>
      </c>
      <c r="K38" s="9">
        <v>2</v>
      </c>
      <c r="L38" s="10">
        <f t="shared" si="0"/>
        <v>1889</v>
      </c>
    </row>
    <row r="39" spans="1:12" ht="12.75">
      <c r="A39" s="20" t="s">
        <v>45</v>
      </c>
      <c r="B39" s="9">
        <v>1485</v>
      </c>
      <c r="C39" s="9">
        <v>4</v>
      </c>
      <c r="D39" s="9">
        <v>2</v>
      </c>
      <c r="E39" s="9">
        <v>7</v>
      </c>
      <c r="F39" s="9">
        <v>5</v>
      </c>
      <c r="G39" s="9">
        <v>4</v>
      </c>
      <c r="H39" s="9">
        <v>4</v>
      </c>
      <c r="I39" s="9">
        <v>34</v>
      </c>
      <c r="J39" s="9">
        <v>8</v>
      </c>
      <c r="K39" s="9">
        <v>0</v>
      </c>
      <c r="L39" s="10">
        <f t="shared" si="0"/>
        <v>1553</v>
      </c>
    </row>
    <row r="40" spans="1:12" ht="12.75">
      <c r="A40" s="20" t="s">
        <v>46</v>
      </c>
      <c r="B40" s="9">
        <v>1414</v>
      </c>
      <c r="C40" s="9">
        <v>9</v>
      </c>
      <c r="D40" s="9">
        <v>0</v>
      </c>
      <c r="E40" s="9">
        <v>80</v>
      </c>
      <c r="F40" s="9">
        <v>25</v>
      </c>
      <c r="G40" s="9">
        <v>18</v>
      </c>
      <c r="H40" s="9">
        <v>23</v>
      </c>
      <c r="I40" s="9">
        <v>329</v>
      </c>
      <c r="J40" s="9">
        <v>33</v>
      </c>
      <c r="K40" s="9">
        <v>2</v>
      </c>
      <c r="L40" s="10">
        <f t="shared" si="0"/>
        <v>1933</v>
      </c>
    </row>
    <row r="41" spans="1:12" ht="12.75">
      <c r="A41" s="20" t="s">
        <v>47</v>
      </c>
      <c r="B41" s="9">
        <v>1203</v>
      </c>
      <c r="C41" s="9">
        <v>9</v>
      </c>
      <c r="D41" s="9">
        <v>2</v>
      </c>
      <c r="E41" s="9">
        <v>66</v>
      </c>
      <c r="F41" s="9">
        <v>17</v>
      </c>
      <c r="G41" s="9">
        <v>13</v>
      </c>
      <c r="H41" s="9">
        <v>22</v>
      </c>
      <c r="I41" s="9">
        <v>393</v>
      </c>
      <c r="J41" s="9">
        <v>44</v>
      </c>
      <c r="K41" s="9">
        <v>0</v>
      </c>
      <c r="L41" s="10">
        <f t="shared" si="0"/>
        <v>1769</v>
      </c>
    </row>
    <row r="42" spans="1:12" ht="12.75">
      <c r="A42" s="20" t="s">
        <v>48</v>
      </c>
      <c r="B42" s="9">
        <v>1264</v>
      </c>
      <c r="C42" s="9">
        <v>5</v>
      </c>
      <c r="D42" s="9">
        <v>3</v>
      </c>
      <c r="E42" s="9">
        <v>64</v>
      </c>
      <c r="F42" s="9">
        <v>43</v>
      </c>
      <c r="G42" s="9">
        <v>16</v>
      </c>
      <c r="H42" s="9">
        <v>13</v>
      </c>
      <c r="I42" s="9">
        <v>410</v>
      </c>
      <c r="J42" s="9">
        <v>28</v>
      </c>
      <c r="K42" s="9">
        <v>2</v>
      </c>
      <c r="L42" s="10">
        <f t="shared" si="0"/>
        <v>1848</v>
      </c>
    </row>
    <row r="43" spans="1:12" ht="12.75">
      <c r="A43" s="20" t="s">
        <v>49</v>
      </c>
      <c r="B43" s="9">
        <v>1366</v>
      </c>
      <c r="C43" s="9">
        <v>8</v>
      </c>
      <c r="D43" s="9">
        <v>1</v>
      </c>
      <c r="E43" s="9">
        <v>110</v>
      </c>
      <c r="F43" s="9">
        <v>57</v>
      </c>
      <c r="G43" s="9">
        <v>16</v>
      </c>
      <c r="H43" s="9">
        <v>19</v>
      </c>
      <c r="I43" s="9">
        <v>422</v>
      </c>
      <c r="J43" s="9">
        <v>36</v>
      </c>
      <c r="K43" s="9">
        <v>3</v>
      </c>
      <c r="L43" s="10">
        <f t="shared" si="0"/>
        <v>2038</v>
      </c>
    </row>
    <row r="44" spans="1:12" ht="12.75">
      <c r="A44" s="20" t="s">
        <v>50</v>
      </c>
      <c r="B44" s="9">
        <v>1623</v>
      </c>
      <c r="C44" s="9">
        <v>9</v>
      </c>
      <c r="D44" s="9">
        <v>0</v>
      </c>
      <c r="E44" s="9">
        <v>77</v>
      </c>
      <c r="F44" s="9">
        <v>64</v>
      </c>
      <c r="G44" s="9">
        <v>16</v>
      </c>
      <c r="H44" s="9">
        <v>15</v>
      </c>
      <c r="I44" s="9">
        <v>398</v>
      </c>
      <c r="J44" s="9">
        <v>46</v>
      </c>
      <c r="K44" s="9">
        <v>8</v>
      </c>
      <c r="L44" s="10">
        <f t="shared" si="0"/>
        <v>2256</v>
      </c>
    </row>
    <row r="45" spans="1:12" ht="13.5" thickBot="1">
      <c r="A45" s="20" t="s">
        <v>51</v>
      </c>
      <c r="B45" s="9">
        <v>1638</v>
      </c>
      <c r="C45" s="9">
        <v>10</v>
      </c>
      <c r="D45" s="9">
        <v>0</v>
      </c>
      <c r="E45" s="9">
        <v>46</v>
      </c>
      <c r="F45" s="9">
        <v>30</v>
      </c>
      <c r="G45" s="9">
        <v>1</v>
      </c>
      <c r="H45" s="9">
        <v>5</v>
      </c>
      <c r="I45" s="9">
        <v>212</v>
      </c>
      <c r="J45" s="9">
        <v>20</v>
      </c>
      <c r="K45" s="9">
        <v>5</v>
      </c>
      <c r="L45" s="10">
        <f t="shared" si="0"/>
        <v>1967</v>
      </c>
    </row>
    <row r="46" spans="1:12" ht="12.75">
      <c r="A46" s="21" t="s">
        <v>17</v>
      </c>
      <c r="B46" s="11">
        <f aca="true" t="shared" si="1" ref="B46:L46">SUM(B15:B45)</f>
        <v>41946</v>
      </c>
      <c r="C46" s="11">
        <f t="shared" si="1"/>
        <v>270</v>
      </c>
      <c r="D46" s="11">
        <f t="shared" si="1"/>
        <v>19</v>
      </c>
      <c r="E46" s="11">
        <f t="shared" si="1"/>
        <v>1993</v>
      </c>
      <c r="F46" s="11">
        <f t="shared" si="1"/>
        <v>1197</v>
      </c>
      <c r="G46" s="11">
        <f t="shared" si="1"/>
        <v>485</v>
      </c>
      <c r="H46" s="11">
        <f t="shared" si="1"/>
        <v>395</v>
      </c>
      <c r="I46" s="11">
        <f t="shared" si="1"/>
        <v>8997</v>
      </c>
      <c r="J46" s="11">
        <f t="shared" si="1"/>
        <v>1026</v>
      </c>
      <c r="K46" s="11">
        <f t="shared" si="1"/>
        <v>118</v>
      </c>
      <c r="L46" s="12">
        <f t="shared" si="1"/>
        <v>56446</v>
      </c>
    </row>
    <row r="47" spans="1:12" ht="13.5" thickBot="1">
      <c r="A47" s="22" t="s">
        <v>52</v>
      </c>
      <c r="B47" s="13">
        <f aca="true" t="shared" si="2" ref="B47:L47">(B46/$M13)</f>
        <v>1353.0967741935483</v>
      </c>
      <c r="C47" s="13">
        <f t="shared" si="2"/>
        <v>8.709677419354838</v>
      </c>
      <c r="D47" s="13">
        <f t="shared" si="2"/>
        <v>0.6129032258064516</v>
      </c>
      <c r="E47" s="13">
        <f t="shared" si="2"/>
        <v>64.29032258064517</v>
      </c>
      <c r="F47" s="13">
        <f t="shared" si="2"/>
        <v>38.61290322580645</v>
      </c>
      <c r="G47" s="13">
        <f t="shared" si="2"/>
        <v>15.64516129032258</v>
      </c>
      <c r="H47" s="13">
        <f t="shared" si="2"/>
        <v>12.741935483870968</v>
      </c>
      <c r="I47" s="13">
        <f t="shared" si="2"/>
        <v>290.2258064516129</v>
      </c>
      <c r="J47" s="13">
        <f t="shared" si="2"/>
        <v>33.096774193548384</v>
      </c>
      <c r="K47" s="13">
        <f t="shared" si="2"/>
        <v>3.806451612903226</v>
      </c>
      <c r="L47" s="14">
        <f t="shared" si="2"/>
        <v>1820.8387096774193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Vehic-JULIO-2021</dc:title>
  <dc:subject/>
  <dc:creator>Direccion de Vialidad MOP</dc:creator>
  <cp:keywords/>
  <dc:description/>
  <cp:lastModifiedBy>Eliana Gonzalez Perez (Vialidad)</cp:lastModifiedBy>
  <cp:lastPrinted>2019-10-04T17:41:37Z</cp:lastPrinted>
  <dcterms:created xsi:type="dcterms:W3CDTF">2004-02-06T13:10:41Z</dcterms:created>
  <dcterms:modified xsi:type="dcterms:W3CDTF">2021-08-04T21:17:37Z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">
    <vt:lpwstr>Julio</vt:lpwstr>
  </property>
  <property fmtid="{D5CDD505-2E9C-101B-9397-08002B2CF9AE}" pid="4" name="A">
    <vt:lpwstr>2021</vt:lpwstr>
  </property>
  <property fmtid="{D5CDD505-2E9C-101B-9397-08002B2CF9AE}" pid="5" name="URL Documen">
    <vt:lpwstr>/PasadasVehiculares/Vehic-JULIO-2021.xls</vt:lpwstr>
  </property>
  <property fmtid="{D5CDD505-2E9C-101B-9397-08002B2CF9AE}" pid="6" name="N_M">
    <vt:lpwstr>7.00000000000000</vt:lpwstr>
  </property>
</Properties>
</file>