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Julio-19" sheetId="1" r:id="rId1"/>
    <sheet name="Chaimavida Julio-19-ambos-senti" sheetId="2" r:id="rId2"/>
    <sheet name="Chaimavida-Julio-sentido-Bulnes" sheetId="3" r:id="rId3"/>
    <sheet name="Chaimavida-Julio-sentido-Concep" sheetId="4" r:id="rId4"/>
    <sheet name="Las-Raices-Julio-19-ambos-senti" sheetId="5" r:id="rId5"/>
    <sheet name="Las-Raices-Juli-sent-Curacautin" sheetId="6" r:id="rId6"/>
    <sheet name="Las-Raices-Julio-sent-Lonquimay" sheetId="7" r:id="rId7"/>
    <sheet name="San-Roque-Julio-19-ambos-sentid" sheetId="8" r:id="rId8"/>
    <sheet name="San-Roque-Julio-SantaJuana" sheetId="9" r:id="rId9"/>
    <sheet name="San-Roque-Julio-sent-Nacimiento" sheetId="10" r:id="rId10"/>
  </sheets>
  <definedNames/>
  <calcPr fullCalcOnLoad="1"/>
</workbook>
</file>

<file path=xl/sharedStrings.xml><?xml version="1.0" encoding="utf-8"?>
<sst xmlns="http://schemas.openxmlformats.org/spreadsheetml/2006/main" count="611" uniqueCount="75">
  <si>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</si>
  <si>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</si>
  <si>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</si>
  <si>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</si>
  <si>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</si>
  <si>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</si>
  <si>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</si>
  <si>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</si>
  <si>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</si>
  <si>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</si>
  <si>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</si>
  <si>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</si>
  <si>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</si>
  <si>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</si>
  <si>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</si>
  <si>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</si>
  <si>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</si>
  <si>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</si>
  <si>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</si>
  <si>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</si>
  <si>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</si>
  <si>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</si>
  <si>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</si>
  <si>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</si>
  <si>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</si>
  <si>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</si>
  <si>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</si>
  <si>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</si>
  <si>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</si>
  <si>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</si>
  <si>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</si>
  <si>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</si>
  <si>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</si>
  <si>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</si>
  <si>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</si>
  <si>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</si>
  <si>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</si>
  <si>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</si>
  <si>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</si>
  <si>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</si>
  <si>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</si>
  <si>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</si>
  <si>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</si>
  <si>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</si>
  <si>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</si>
  <si>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</si>
  <si>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</si>
  <si>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</si>
  <si>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</si>
  <si>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</si>
  <si>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</si>
  <si>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</si>
  <si>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</si>
  <si>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</si>
  <si>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</si>
  <si>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</si>
  <si>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</si>
  <si>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</si>
  <si>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</si>
  <si>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</si>
  <si>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</si>
  <si>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</si>
  <si>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</si>
  <si>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</si>
  <si>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</si>
  <si>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</si>
  <si>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 xml:space="preserve">NOTA:      Sentido  Concepcion.   </t>
  </si>
  <si>
    <t xml:space="preserve">NOTA:      Sentido  Bulnes.   </t>
  </si>
  <si>
    <t>LAS RAICES</t>
  </si>
  <si>
    <t>NOTA:  Sentido    Curacautin.</t>
  </si>
  <si>
    <t>NOTA:  Sentido    Lonquimay</t>
  </si>
  <si>
    <t>NOTA:    - Sentido Nacimiento.</t>
  </si>
  <si>
    <t>NOTA:    - Sentido Santa Juana.</t>
  </si>
  <si>
    <t>JULIO</t>
  </si>
  <si>
    <t>Plaza de Peaje Cristo  Redentor cerrado por  nevadas el  21   de   Julio    2019.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</si>
</sst>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212</v>
      </c>
      <c r="C15" s="9">
        <v>1</v>
      </c>
      <c r="D15" s="9">
        <v>0</v>
      </c>
      <c r="E15" s="9">
        <v>13</v>
      </c>
      <c r="F15" s="9">
        <v>19</v>
      </c>
      <c r="G15" s="9">
        <v>275</v>
      </c>
      <c r="H15" s="9">
        <v>6</v>
      </c>
      <c r="I15" s="9">
        <v>498</v>
      </c>
      <c r="J15" s="9">
        <v>106</v>
      </c>
      <c r="K15" s="9">
        <v>6</v>
      </c>
      <c r="L15" s="10">
        <f aca="true" t="shared" si="0" ref="L15:L45">SUM(B15:K15)</f>
        <v>1136</v>
      </c>
      <c r="M15" s="23" t="s">
        <v>59</v>
      </c>
    </row>
    <row r="16" spans="1:13" ht="12.75">
      <c r="A16" s="20" t="s">
        <v>24</v>
      </c>
      <c r="B16" s="9">
        <v>149</v>
      </c>
      <c r="C16" s="9">
        <v>1</v>
      </c>
      <c r="D16" s="9">
        <v>0</v>
      </c>
      <c r="E16" s="9">
        <v>6</v>
      </c>
      <c r="F16" s="9">
        <v>21</v>
      </c>
      <c r="G16" s="9">
        <v>169</v>
      </c>
      <c r="H16" s="9">
        <v>11</v>
      </c>
      <c r="I16" s="9">
        <v>184</v>
      </c>
      <c r="J16" s="9">
        <v>38</v>
      </c>
      <c r="K16" s="9">
        <v>2</v>
      </c>
      <c r="L16" s="10">
        <f t="shared" si="0"/>
        <v>581</v>
      </c>
      <c r="M16" s="28"/>
    </row>
    <row r="17" spans="1:13" ht="12.75">
      <c r="A17" s="20" t="s">
        <v>25</v>
      </c>
      <c r="B17" s="9">
        <v>167</v>
      </c>
      <c r="C17" s="9">
        <v>0</v>
      </c>
      <c r="D17" s="9">
        <v>0</v>
      </c>
      <c r="E17" s="9">
        <v>4</v>
      </c>
      <c r="F17" s="9">
        <v>28</v>
      </c>
      <c r="G17" s="9">
        <v>307</v>
      </c>
      <c r="H17" s="9">
        <v>10</v>
      </c>
      <c r="I17" s="9">
        <v>139</v>
      </c>
      <c r="J17" s="9">
        <v>24</v>
      </c>
      <c r="K17" s="9">
        <v>0</v>
      </c>
      <c r="L17" s="10">
        <f t="shared" si="0"/>
        <v>679</v>
      </c>
      <c r="M17" s="28"/>
    </row>
    <row r="18" spans="1:13" ht="12.75">
      <c r="A18" s="20" t="s">
        <v>26</v>
      </c>
      <c r="B18" s="9">
        <v>222</v>
      </c>
      <c r="C18" s="9">
        <v>0</v>
      </c>
      <c r="D18" s="9">
        <v>0</v>
      </c>
      <c r="E18" s="9">
        <v>3</v>
      </c>
      <c r="F18" s="9">
        <v>20</v>
      </c>
      <c r="G18" s="9">
        <v>382</v>
      </c>
      <c r="H18" s="9">
        <v>10</v>
      </c>
      <c r="I18" s="9">
        <v>159</v>
      </c>
      <c r="J18" s="9">
        <v>31</v>
      </c>
      <c r="K18" s="9">
        <v>2</v>
      </c>
      <c r="L18" s="10">
        <f t="shared" si="0"/>
        <v>829</v>
      </c>
      <c r="M18" s="28"/>
    </row>
    <row r="19" spans="1:13" ht="12.75">
      <c r="A19" s="20" t="s">
        <v>27</v>
      </c>
      <c r="B19" s="9">
        <v>214</v>
      </c>
      <c r="C19" s="9">
        <v>0</v>
      </c>
      <c r="D19" s="9">
        <v>0</v>
      </c>
      <c r="E19" s="9">
        <v>8</v>
      </c>
      <c r="F19" s="9">
        <v>13</v>
      </c>
      <c r="G19" s="9">
        <v>368</v>
      </c>
      <c r="H19" s="9">
        <v>11</v>
      </c>
      <c r="I19" s="9">
        <v>140</v>
      </c>
      <c r="J19" s="9">
        <v>40</v>
      </c>
      <c r="K19" s="9">
        <v>2</v>
      </c>
      <c r="L19" s="10">
        <f t="shared" si="0"/>
        <v>796</v>
      </c>
      <c r="M19" s="28"/>
    </row>
    <row r="20" spans="1:13" ht="12.75">
      <c r="A20" s="20" t="s">
        <v>28</v>
      </c>
      <c r="B20" s="9">
        <v>315</v>
      </c>
      <c r="C20" s="9">
        <v>0</v>
      </c>
      <c r="D20" s="9">
        <v>0</v>
      </c>
      <c r="E20" s="9">
        <v>6</v>
      </c>
      <c r="F20" s="9">
        <v>24</v>
      </c>
      <c r="G20" s="9">
        <v>463</v>
      </c>
      <c r="H20" s="9">
        <v>13</v>
      </c>
      <c r="I20" s="9">
        <v>267</v>
      </c>
      <c r="J20" s="9">
        <v>70</v>
      </c>
      <c r="K20" s="9">
        <v>5</v>
      </c>
      <c r="L20" s="10">
        <f t="shared" si="0"/>
        <v>1163</v>
      </c>
      <c r="M20" s="28"/>
    </row>
    <row r="21" spans="1:13" ht="12.75">
      <c r="A21" s="20" t="s">
        <v>29</v>
      </c>
      <c r="B21" s="9">
        <v>272</v>
      </c>
      <c r="C21" s="9">
        <v>0</v>
      </c>
      <c r="D21" s="9">
        <v>0</v>
      </c>
      <c r="E21" s="9">
        <v>6</v>
      </c>
      <c r="F21" s="9">
        <v>20</v>
      </c>
      <c r="G21" s="9">
        <v>79</v>
      </c>
      <c r="H21" s="9">
        <v>2</v>
      </c>
      <c r="I21" s="9">
        <v>39</v>
      </c>
      <c r="J21" s="9">
        <v>16</v>
      </c>
      <c r="K21" s="9">
        <v>2</v>
      </c>
      <c r="L21" s="10">
        <f t="shared" si="0"/>
        <v>436</v>
      </c>
      <c r="M21" s="28"/>
    </row>
    <row r="22" spans="1:13" ht="12.75">
      <c r="A22" s="20" t="s">
        <v>30</v>
      </c>
      <c r="B22" s="9">
        <v>286</v>
      </c>
      <c r="C22" s="9">
        <v>0</v>
      </c>
      <c r="D22" s="9">
        <v>0</v>
      </c>
      <c r="E22" s="9">
        <v>2</v>
      </c>
      <c r="F22" s="9">
        <v>11</v>
      </c>
      <c r="G22" s="9">
        <v>153</v>
      </c>
      <c r="H22" s="9">
        <v>8</v>
      </c>
      <c r="I22" s="9">
        <v>38</v>
      </c>
      <c r="J22" s="9">
        <v>7</v>
      </c>
      <c r="K22" s="9">
        <v>2</v>
      </c>
      <c r="L22" s="10">
        <f t="shared" si="0"/>
        <v>507</v>
      </c>
      <c r="M22" s="28"/>
    </row>
    <row r="23" spans="1:13" ht="12.75">
      <c r="A23" s="20" t="s">
        <v>31</v>
      </c>
      <c r="B23" s="9">
        <v>629</v>
      </c>
      <c r="C23" s="9">
        <v>2</v>
      </c>
      <c r="D23" s="9">
        <v>0</v>
      </c>
      <c r="E23" s="9">
        <v>3</v>
      </c>
      <c r="F23" s="9">
        <v>15</v>
      </c>
      <c r="G23" s="9">
        <v>350</v>
      </c>
      <c r="H23" s="9">
        <v>10</v>
      </c>
      <c r="I23" s="9">
        <v>228</v>
      </c>
      <c r="J23" s="9">
        <v>22</v>
      </c>
      <c r="K23" s="9">
        <v>3</v>
      </c>
      <c r="L23" s="10">
        <f t="shared" si="0"/>
        <v>1262</v>
      </c>
      <c r="M23" s="28"/>
    </row>
    <row r="24" spans="1:13" ht="12.75">
      <c r="A24" s="20" t="s">
        <v>32</v>
      </c>
      <c r="B24" s="9">
        <v>325</v>
      </c>
      <c r="C24" s="9">
        <v>1</v>
      </c>
      <c r="D24" s="9">
        <v>0</v>
      </c>
      <c r="E24" s="9">
        <v>6</v>
      </c>
      <c r="F24" s="9">
        <v>18</v>
      </c>
      <c r="G24" s="9">
        <v>181</v>
      </c>
      <c r="H24" s="9">
        <v>10</v>
      </c>
      <c r="I24" s="9">
        <v>262</v>
      </c>
      <c r="J24" s="9">
        <v>39</v>
      </c>
      <c r="K24" s="9">
        <v>3</v>
      </c>
      <c r="L24" s="10">
        <f t="shared" si="0"/>
        <v>845</v>
      </c>
      <c r="M24" s="28"/>
    </row>
    <row r="25" spans="1:13" ht="12.75">
      <c r="A25" s="20" t="s">
        <v>33</v>
      </c>
      <c r="B25" s="9">
        <v>323</v>
      </c>
      <c r="C25" s="9">
        <v>0</v>
      </c>
      <c r="D25" s="9">
        <v>0</v>
      </c>
      <c r="E25" s="9">
        <v>8</v>
      </c>
      <c r="F25" s="9">
        <v>17</v>
      </c>
      <c r="G25" s="9">
        <v>145</v>
      </c>
      <c r="H25" s="9">
        <v>7</v>
      </c>
      <c r="I25" s="9">
        <v>170</v>
      </c>
      <c r="J25" s="9">
        <v>36</v>
      </c>
      <c r="K25" s="9">
        <v>4</v>
      </c>
      <c r="L25" s="10">
        <f t="shared" si="0"/>
        <v>710</v>
      </c>
      <c r="M25" s="28"/>
    </row>
    <row r="26" spans="1:13" ht="12.75">
      <c r="A26" s="20" t="s">
        <v>34</v>
      </c>
      <c r="B26" s="9">
        <v>491</v>
      </c>
      <c r="C26" s="9">
        <v>0</v>
      </c>
      <c r="D26" s="9">
        <v>0</v>
      </c>
      <c r="E26" s="9">
        <v>5</v>
      </c>
      <c r="F26" s="9">
        <v>16</v>
      </c>
      <c r="G26" s="9">
        <v>194</v>
      </c>
      <c r="H26" s="9">
        <v>13</v>
      </c>
      <c r="I26" s="9">
        <v>278</v>
      </c>
      <c r="J26" s="9">
        <v>39</v>
      </c>
      <c r="K26" s="9">
        <v>2</v>
      </c>
      <c r="L26" s="10">
        <f t="shared" si="0"/>
        <v>1038</v>
      </c>
      <c r="M26" s="28"/>
    </row>
    <row r="27" spans="1:13" ht="12.75">
      <c r="A27" s="20" t="s">
        <v>35</v>
      </c>
      <c r="B27" s="9">
        <v>660</v>
      </c>
      <c r="C27" s="9">
        <v>0</v>
      </c>
      <c r="D27" s="9">
        <v>0</v>
      </c>
      <c r="E27" s="9">
        <v>10</v>
      </c>
      <c r="F27" s="9">
        <v>23</v>
      </c>
      <c r="G27" s="9">
        <v>213</v>
      </c>
      <c r="H27" s="9">
        <v>10</v>
      </c>
      <c r="I27" s="9">
        <v>363</v>
      </c>
      <c r="J27" s="9">
        <v>66</v>
      </c>
      <c r="K27" s="9">
        <v>6</v>
      </c>
      <c r="L27" s="10">
        <f t="shared" si="0"/>
        <v>1351</v>
      </c>
      <c r="M27" s="28"/>
    </row>
    <row r="28" spans="1:12" ht="12.75">
      <c r="A28" s="20">
        <v>14</v>
      </c>
      <c r="B28" s="9">
        <v>676</v>
      </c>
      <c r="C28" s="9">
        <v>0</v>
      </c>
      <c r="D28" s="9">
        <v>0</v>
      </c>
      <c r="E28" s="9">
        <v>5</v>
      </c>
      <c r="F28" s="9">
        <v>18</v>
      </c>
      <c r="G28" s="9">
        <v>99</v>
      </c>
      <c r="H28" s="9">
        <v>10</v>
      </c>
      <c r="I28" s="9">
        <v>96</v>
      </c>
      <c r="J28" s="9">
        <v>17</v>
      </c>
      <c r="K28" s="9">
        <v>4</v>
      </c>
      <c r="L28" s="10">
        <f t="shared" si="0"/>
        <v>925</v>
      </c>
    </row>
    <row r="29" spans="1:12" ht="12.75">
      <c r="A29" s="20" t="s">
        <v>37</v>
      </c>
      <c r="B29" s="9">
        <v>523</v>
      </c>
      <c r="C29" s="9">
        <v>0</v>
      </c>
      <c r="D29" s="9">
        <v>0</v>
      </c>
      <c r="E29" s="9">
        <v>3</v>
      </c>
      <c r="F29" s="9">
        <v>13</v>
      </c>
      <c r="G29" s="9">
        <v>129</v>
      </c>
      <c r="H29" s="9">
        <v>8</v>
      </c>
      <c r="I29" s="9">
        <v>95</v>
      </c>
      <c r="J29" s="9">
        <v>11</v>
      </c>
      <c r="K29" s="9">
        <v>6</v>
      </c>
      <c r="L29" s="10">
        <f t="shared" si="0"/>
        <v>788</v>
      </c>
    </row>
    <row r="30" spans="1:12" ht="12.75">
      <c r="A30" s="20" t="s">
        <v>38</v>
      </c>
      <c r="B30" s="9">
        <v>658</v>
      </c>
      <c r="C30" s="9">
        <v>0</v>
      </c>
      <c r="D30" s="9">
        <v>0</v>
      </c>
      <c r="E30" s="9">
        <v>7</v>
      </c>
      <c r="F30" s="9">
        <v>17</v>
      </c>
      <c r="G30" s="9">
        <v>238</v>
      </c>
      <c r="H30" s="9">
        <v>14</v>
      </c>
      <c r="I30" s="9">
        <v>112</v>
      </c>
      <c r="J30" s="9">
        <v>33</v>
      </c>
      <c r="K30" s="9">
        <v>9</v>
      </c>
      <c r="L30" s="10">
        <f t="shared" si="0"/>
        <v>1088</v>
      </c>
    </row>
    <row r="31" spans="1:12" ht="12.75">
      <c r="A31" s="20" t="s">
        <v>39</v>
      </c>
      <c r="B31" s="9">
        <v>527</v>
      </c>
      <c r="C31" s="9">
        <v>0</v>
      </c>
      <c r="D31" s="9">
        <v>0</v>
      </c>
      <c r="E31" s="9">
        <v>5</v>
      </c>
      <c r="F31" s="9">
        <v>15</v>
      </c>
      <c r="G31" s="9">
        <v>219</v>
      </c>
      <c r="H31" s="9">
        <v>10</v>
      </c>
      <c r="I31" s="9">
        <v>66</v>
      </c>
      <c r="J31" s="9">
        <v>22</v>
      </c>
      <c r="K31" s="9">
        <v>6</v>
      </c>
      <c r="L31" s="10">
        <f t="shared" si="0"/>
        <v>870</v>
      </c>
    </row>
    <row r="32" spans="1:12" ht="12.75">
      <c r="A32" s="20" t="s">
        <v>40</v>
      </c>
      <c r="B32" s="9">
        <v>631</v>
      </c>
      <c r="C32" s="9">
        <v>0</v>
      </c>
      <c r="D32" s="9">
        <v>0</v>
      </c>
      <c r="E32" s="9">
        <v>5</v>
      </c>
      <c r="F32" s="9">
        <v>23</v>
      </c>
      <c r="G32" s="9">
        <v>347</v>
      </c>
      <c r="H32" s="9">
        <v>13</v>
      </c>
      <c r="I32" s="9">
        <v>186</v>
      </c>
      <c r="J32" s="9">
        <v>40</v>
      </c>
      <c r="K32" s="9">
        <v>3</v>
      </c>
      <c r="L32" s="10">
        <f t="shared" si="0"/>
        <v>1248</v>
      </c>
    </row>
    <row r="33" spans="1:12" ht="12.75">
      <c r="A33" s="20" t="s">
        <v>41</v>
      </c>
      <c r="B33" s="9">
        <v>669</v>
      </c>
      <c r="C33" s="9">
        <v>1</v>
      </c>
      <c r="D33" s="9">
        <v>0</v>
      </c>
      <c r="E33" s="9">
        <v>7</v>
      </c>
      <c r="F33" s="9">
        <v>18</v>
      </c>
      <c r="G33" s="9">
        <v>411</v>
      </c>
      <c r="H33" s="9">
        <v>14</v>
      </c>
      <c r="I33" s="9">
        <v>164</v>
      </c>
      <c r="J33" s="9">
        <v>38</v>
      </c>
      <c r="K33" s="9">
        <v>3</v>
      </c>
      <c r="L33" s="10">
        <f t="shared" si="0"/>
        <v>1325</v>
      </c>
    </row>
    <row r="34" spans="1:12" ht="12.75">
      <c r="A34" s="20" t="s">
        <v>42</v>
      </c>
      <c r="B34" s="9">
        <v>790</v>
      </c>
      <c r="C34" s="9">
        <v>0</v>
      </c>
      <c r="D34" s="9">
        <v>0</v>
      </c>
      <c r="E34" s="9">
        <v>4</v>
      </c>
      <c r="F34" s="9">
        <v>27</v>
      </c>
      <c r="G34" s="9">
        <v>382</v>
      </c>
      <c r="H34" s="9">
        <v>9</v>
      </c>
      <c r="I34" s="9">
        <v>278</v>
      </c>
      <c r="J34" s="9">
        <v>72</v>
      </c>
      <c r="K34" s="9">
        <v>7</v>
      </c>
      <c r="L34" s="10">
        <f t="shared" si="0"/>
        <v>1569</v>
      </c>
    </row>
    <row r="35" spans="1:12" ht="12.75">
      <c r="A35" s="20" t="s">
        <v>43</v>
      </c>
      <c r="B35" s="9">
        <v>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6</v>
      </c>
    </row>
    <row r="36" spans="1:12" ht="12.75">
      <c r="A36" s="20" t="s">
        <v>44</v>
      </c>
      <c r="B36" s="9">
        <v>438</v>
      </c>
      <c r="C36" s="9">
        <v>1</v>
      </c>
      <c r="D36" s="9">
        <v>0</v>
      </c>
      <c r="E36" s="9">
        <v>5</v>
      </c>
      <c r="F36" s="9">
        <v>20</v>
      </c>
      <c r="G36" s="9">
        <v>124</v>
      </c>
      <c r="H36" s="9">
        <v>7</v>
      </c>
      <c r="I36" s="9">
        <v>69</v>
      </c>
      <c r="J36" s="9">
        <v>19</v>
      </c>
      <c r="K36" s="9">
        <v>0</v>
      </c>
      <c r="L36" s="10">
        <f t="shared" si="0"/>
        <v>683</v>
      </c>
    </row>
    <row r="37" spans="1:12" ht="12.75">
      <c r="A37" s="20" t="s">
        <v>45</v>
      </c>
      <c r="B37" s="9">
        <v>399</v>
      </c>
      <c r="C37" s="9">
        <v>0</v>
      </c>
      <c r="D37" s="9">
        <v>0</v>
      </c>
      <c r="E37" s="9">
        <v>5</v>
      </c>
      <c r="F37" s="9">
        <v>15</v>
      </c>
      <c r="G37" s="9">
        <v>191</v>
      </c>
      <c r="H37" s="9">
        <v>8</v>
      </c>
      <c r="I37" s="9">
        <v>185</v>
      </c>
      <c r="J37" s="9">
        <v>23</v>
      </c>
      <c r="K37" s="9">
        <v>5</v>
      </c>
      <c r="L37" s="10">
        <f t="shared" si="0"/>
        <v>831</v>
      </c>
    </row>
    <row r="38" spans="1:12" ht="12.75">
      <c r="A38" s="20" t="s">
        <v>46</v>
      </c>
      <c r="B38" s="9">
        <v>401</v>
      </c>
      <c r="C38" s="9">
        <v>0</v>
      </c>
      <c r="D38" s="9">
        <v>0</v>
      </c>
      <c r="E38" s="9">
        <v>9</v>
      </c>
      <c r="F38" s="9">
        <v>18</v>
      </c>
      <c r="G38" s="9">
        <v>225</v>
      </c>
      <c r="H38" s="9">
        <v>6</v>
      </c>
      <c r="I38" s="9">
        <v>220</v>
      </c>
      <c r="J38" s="9">
        <v>23</v>
      </c>
      <c r="K38" s="9">
        <v>0</v>
      </c>
      <c r="L38" s="10">
        <f t="shared" si="0"/>
        <v>902</v>
      </c>
    </row>
    <row r="39" spans="1:12" ht="12.75">
      <c r="A39" s="20" t="s">
        <v>47</v>
      </c>
      <c r="B39" s="9">
        <v>512</v>
      </c>
      <c r="C39" s="9">
        <v>1</v>
      </c>
      <c r="D39" s="9">
        <v>0</v>
      </c>
      <c r="E39" s="9">
        <v>6</v>
      </c>
      <c r="F39" s="9">
        <v>19</v>
      </c>
      <c r="G39" s="9">
        <v>208</v>
      </c>
      <c r="H39" s="9">
        <v>10</v>
      </c>
      <c r="I39" s="9">
        <v>335</v>
      </c>
      <c r="J39" s="9">
        <v>30</v>
      </c>
      <c r="K39" s="9">
        <v>2</v>
      </c>
      <c r="L39" s="10">
        <f t="shared" si="0"/>
        <v>1123</v>
      </c>
    </row>
    <row r="40" spans="1:12" ht="12.75">
      <c r="A40" s="20" t="s">
        <v>48</v>
      </c>
      <c r="B40" s="9">
        <v>491</v>
      </c>
      <c r="C40" s="9">
        <v>1</v>
      </c>
      <c r="D40" s="9">
        <v>0</v>
      </c>
      <c r="E40" s="9">
        <v>12</v>
      </c>
      <c r="F40" s="9">
        <v>21</v>
      </c>
      <c r="G40" s="9">
        <v>231</v>
      </c>
      <c r="H40" s="9">
        <v>13</v>
      </c>
      <c r="I40" s="9">
        <v>341</v>
      </c>
      <c r="J40" s="9">
        <v>34</v>
      </c>
      <c r="K40" s="9">
        <v>5</v>
      </c>
      <c r="L40" s="10">
        <f t="shared" si="0"/>
        <v>1149</v>
      </c>
    </row>
    <row r="41" spans="1:12" ht="12.75">
      <c r="A41" s="20" t="s">
        <v>49</v>
      </c>
      <c r="B41" s="9">
        <v>627</v>
      </c>
      <c r="C41" s="9">
        <v>0</v>
      </c>
      <c r="D41" s="9">
        <v>0</v>
      </c>
      <c r="E41" s="9">
        <v>13</v>
      </c>
      <c r="F41" s="9">
        <v>21</v>
      </c>
      <c r="G41" s="9">
        <v>193</v>
      </c>
      <c r="H41" s="9">
        <v>8</v>
      </c>
      <c r="I41" s="9">
        <v>511</v>
      </c>
      <c r="J41" s="9">
        <v>66</v>
      </c>
      <c r="K41" s="9">
        <v>8</v>
      </c>
      <c r="L41" s="10">
        <f t="shared" si="0"/>
        <v>1447</v>
      </c>
    </row>
    <row r="42" spans="1:12" ht="12.75">
      <c r="A42" s="20" t="s">
        <v>50</v>
      </c>
      <c r="B42" s="9">
        <v>450</v>
      </c>
      <c r="C42" s="9">
        <v>0</v>
      </c>
      <c r="D42" s="9">
        <v>0</v>
      </c>
      <c r="E42" s="9">
        <v>2</v>
      </c>
      <c r="F42" s="9">
        <v>13</v>
      </c>
      <c r="G42" s="9">
        <v>55</v>
      </c>
      <c r="H42" s="9">
        <v>5</v>
      </c>
      <c r="I42" s="9">
        <v>107</v>
      </c>
      <c r="J42" s="9">
        <v>25</v>
      </c>
      <c r="K42" s="9">
        <v>2</v>
      </c>
      <c r="L42" s="10">
        <f t="shared" si="0"/>
        <v>659</v>
      </c>
    </row>
    <row r="43" spans="1:12" ht="12.75">
      <c r="A43" s="20" t="s">
        <v>51</v>
      </c>
      <c r="B43" s="9">
        <v>209</v>
      </c>
      <c r="C43" s="9">
        <v>0</v>
      </c>
      <c r="D43" s="9">
        <v>0</v>
      </c>
      <c r="E43" s="9">
        <v>1</v>
      </c>
      <c r="F43" s="9">
        <v>11</v>
      </c>
      <c r="G43" s="9">
        <v>56</v>
      </c>
      <c r="H43" s="9">
        <v>0</v>
      </c>
      <c r="I43" s="9">
        <v>105</v>
      </c>
      <c r="J43" s="9">
        <v>3</v>
      </c>
      <c r="K43" s="9">
        <v>3</v>
      </c>
      <c r="L43" s="10">
        <f t="shared" si="0"/>
        <v>388</v>
      </c>
    </row>
    <row r="44" spans="1:12" ht="12.75">
      <c r="A44" s="20" t="s">
        <v>52</v>
      </c>
      <c r="B44" s="9">
        <v>211</v>
      </c>
      <c r="C44" s="9">
        <v>0</v>
      </c>
      <c r="D44" s="9">
        <v>0</v>
      </c>
      <c r="E44" s="9">
        <v>3</v>
      </c>
      <c r="F44" s="9">
        <v>17</v>
      </c>
      <c r="G44" s="9">
        <v>241</v>
      </c>
      <c r="H44" s="9">
        <v>8</v>
      </c>
      <c r="I44" s="9">
        <v>210</v>
      </c>
      <c r="J44" s="9">
        <v>17</v>
      </c>
      <c r="K44" s="9">
        <v>4</v>
      </c>
      <c r="L44" s="10">
        <f t="shared" si="0"/>
        <v>711</v>
      </c>
    </row>
    <row r="45" spans="1:12" ht="13.5" thickBot="1">
      <c r="A45" s="20" t="s">
        <v>53</v>
      </c>
      <c r="B45" s="9">
        <v>200</v>
      </c>
      <c r="C45" s="9">
        <v>0</v>
      </c>
      <c r="D45" s="9">
        <v>0</v>
      </c>
      <c r="E45" s="9">
        <v>6</v>
      </c>
      <c r="F45" s="9">
        <v>24</v>
      </c>
      <c r="G45" s="9">
        <v>297</v>
      </c>
      <c r="H45" s="9">
        <v>6</v>
      </c>
      <c r="I45" s="9">
        <v>133</v>
      </c>
      <c r="J45" s="9">
        <v>30</v>
      </c>
      <c r="K45" s="9">
        <v>1</v>
      </c>
      <c r="L45" s="10">
        <f t="shared" si="0"/>
        <v>697</v>
      </c>
    </row>
    <row r="46" spans="1:12" ht="12.75">
      <c r="A46" s="21" t="s">
        <v>19</v>
      </c>
      <c r="B46" s="11">
        <f aca="true" t="shared" si="1" ref="B46:L46">SUM(B15:B45)</f>
        <v>12683</v>
      </c>
      <c r="C46" s="11">
        <f t="shared" si="1"/>
        <v>9</v>
      </c>
      <c r="D46" s="11">
        <f t="shared" si="1"/>
        <v>0</v>
      </c>
      <c r="E46" s="11">
        <f t="shared" si="1"/>
        <v>178</v>
      </c>
      <c r="F46" s="11">
        <f t="shared" si="1"/>
        <v>555</v>
      </c>
      <c r="G46" s="11">
        <f t="shared" si="1"/>
        <v>6925</v>
      </c>
      <c r="H46" s="11">
        <f t="shared" si="1"/>
        <v>270</v>
      </c>
      <c r="I46" s="11">
        <f t="shared" si="1"/>
        <v>5978</v>
      </c>
      <c r="J46" s="11">
        <f t="shared" si="1"/>
        <v>1037</v>
      </c>
      <c r="K46" s="11">
        <f t="shared" si="1"/>
        <v>107</v>
      </c>
      <c r="L46" s="12">
        <f t="shared" si="1"/>
        <v>27742</v>
      </c>
    </row>
    <row r="47" spans="1:12" ht="13.5" thickBot="1">
      <c r="A47" s="22" t="s">
        <v>54</v>
      </c>
      <c r="B47" s="13">
        <f aca="true" t="shared" si="2" ref="B47:L47">(B46/$M13)</f>
        <v>409.1290322580645</v>
      </c>
      <c r="C47" s="13">
        <f t="shared" si="2"/>
        <v>0.2903225806451613</v>
      </c>
      <c r="D47" s="13">
        <f t="shared" si="2"/>
        <v>0</v>
      </c>
      <c r="E47" s="13">
        <f t="shared" si="2"/>
        <v>5.741935483870968</v>
      </c>
      <c r="F47" s="13">
        <f t="shared" si="2"/>
        <v>17.903225806451612</v>
      </c>
      <c r="G47" s="13">
        <f t="shared" si="2"/>
        <v>223.38709677419354</v>
      </c>
      <c r="H47" s="13">
        <f t="shared" si="2"/>
        <v>8.709677419354838</v>
      </c>
      <c r="I47" s="13">
        <f t="shared" si="2"/>
        <v>192.83870967741936</v>
      </c>
      <c r="J47" s="13">
        <f t="shared" si="2"/>
        <v>33.45161290322581</v>
      </c>
      <c r="K47" s="13">
        <f t="shared" si="2"/>
        <v>3.4516129032258065</v>
      </c>
      <c r="L47" s="14">
        <f t="shared" si="2"/>
        <v>894.9032258064516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47" t="s">
        <v>74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9" sqref="C9"/>
    </sheetView>
  </sheetViews>
  <sheetFormatPr defaultColWidth="11.421875" defaultRowHeight="12.75"/>
  <cols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7.421875" style="0" customWidth="1"/>
  </cols>
  <sheetData>
    <row r="5" spans="7:10" ht="12.75">
      <c r="G5" s="1" t="s">
        <v>0</v>
      </c>
      <c r="I5" s="2" t="s">
        <v>65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885</v>
      </c>
      <c r="C15" s="9">
        <v>4</v>
      </c>
      <c r="D15" s="9">
        <v>0</v>
      </c>
      <c r="E15" s="9">
        <v>63</v>
      </c>
      <c r="F15" s="9">
        <v>77</v>
      </c>
      <c r="G15" s="9">
        <v>32</v>
      </c>
      <c r="H15" s="9">
        <v>23</v>
      </c>
      <c r="I15" s="9">
        <v>188</v>
      </c>
      <c r="J15" s="9">
        <v>62</v>
      </c>
      <c r="K15" s="9">
        <v>2</v>
      </c>
      <c r="L15" s="10">
        <f aca="true" t="shared" si="0" ref="L15:L45">SUM(B15:K15)</f>
        <v>1336</v>
      </c>
      <c r="M15" s="23" t="s">
        <v>59</v>
      </c>
    </row>
    <row r="16" spans="1:13" ht="12.75">
      <c r="A16" s="20" t="s">
        <v>24</v>
      </c>
      <c r="B16" s="9">
        <v>668</v>
      </c>
      <c r="C16" s="9">
        <v>3</v>
      </c>
      <c r="D16" s="9">
        <v>1</v>
      </c>
      <c r="E16" s="9">
        <v>75</v>
      </c>
      <c r="F16" s="9">
        <v>157</v>
      </c>
      <c r="G16" s="9">
        <v>46</v>
      </c>
      <c r="H16" s="9">
        <v>21</v>
      </c>
      <c r="I16" s="9">
        <v>220</v>
      </c>
      <c r="J16" s="9">
        <v>71</v>
      </c>
      <c r="K16" s="9">
        <v>2</v>
      </c>
      <c r="L16" s="10">
        <f t="shared" si="0"/>
        <v>1264</v>
      </c>
      <c r="M16" s="28"/>
    </row>
    <row r="17" spans="1:13" ht="12.75">
      <c r="A17" s="20" t="s">
        <v>25</v>
      </c>
      <c r="B17" s="9">
        <v>650</v>
      </c>
      <c r="C17" s="9">
        <v>2</v>
      </c>
      <c r="D17" s="9">
        <v>1</v>
      </c>
      <c r="E17" s="9">
        <v>77</v>
      </c>
      <c r="F17" s="9">
        <v>137</v>
      </c>
      <c r="G17" s="9">
        <v>39</v>
      </c>
      <c r="H17" s="9">
        <v>21</v>
      </c>
      <c r="I17" s="9">
        <v>224</v>
      </c>
      <c r="J17" s="9">
        <v>78</v>
      </c>
      <c r="K17" s="9">
        <v>2</v>
      </c>
      <c r="L17" s="10">
        <f t="shared" si="0"/>
        <v>1231</v>
      </c>
      <c r="M17" s="28"/>
    </row>
    <row r="18" spans="1:13" ht="12.75">
      <c r="A18" s="20" t="s">
        <v>26</v>
      </c>
      <c r="B18" s="9">
        <v>824</v>
      </c>
      <c r="C18" s="9">
        <v>4</v>
      </c>
      <c r="D18" s="9">
        <v>1</v>
      </c>
      <c r="E18" s="9">
        <v>71</v>
      </c>
      <c r="F18" s="9">
        <v>159</v>
      </c>
      <c r="G18" s="9">
        <v>48</v>
      </c>
      <c r="H18" s="9">
        <v>23</v>
      </c>
      <c r="I18" s="9">
        <v>296</v>
      </c>
      <c r="J18" s="9">
        <v>39</v>
      </c>
      <c r="K18" s="9">
        <v>2</v>
      </c>
      <c r="L18" s="10">
        <f t="shared" si="0"/>
        <v>1467</v>
      </c>
      <c r="M18" s="28"/>
    </row>
    <row r="19" spans="1:13" ht="12.75">
      <c r="A19" s="20" t="s">
        <v>27</v>
      </c>
      <c r="B19" s="9">
        <v>981</v>
      </c>
      <c r="C19" s="9">
        <v>2</v>
      </c>
      <c r="D19" s="9">
        <v>0</v>
      </c>
      <c r="E19" s="9">
        <v>80</v>
      </c>
      <c r="F19" s="9">
        <v>122</v>
      </c>
      <c r="G19" s="9">
        <v>58</v>
      </c>
      <c r="H19" s="9">
        <v>23</v>
      </c>
      <c r="I19" s="9">
        <v>244</v>
      </c>
      <c r="J19" s="9">
        <v>37</v>
      </c>
      <c r="K19" s="9">
        <v>7</v>
      </c>
      <c r="L19" s="10">
        <f t="shared" si="0"/>
        <v>1554</v>
      </c>
      <c r="M19" s="28"/>
    </row>
    <row r="20" spans="1:13" ht="12.75">
      <c r="A20" s="20" t="s">
        <v>28</v>
      </c>
      <c r="B20" s="9">
        <v>818</v>
      </c>
      <c r="C20" s="9">
        <v>7</v>
      </c>
      <c r="D20" s="9">
        <v>0</v>
      </c>
      <c r="E20" s="9">
        <v>33</v>
      </c>
      <c r="F20" s="9">
        <v>92</v>
      </c>
      <c r="G20" s="9">
        <v>19</v>
      </c>
      <c r="H20" s="9">
        <v>19</v>
      </c>
      <c r="I20" s="9">
        <v>139</v>
      </c>
      <c r="J20" s="9">
        <v>20</v>
      </c>
      <c r="K20" s="9">
        <v>2</v>
      </c>
      <c r="L20" s="10">
        <f t="shared" si="0"/>
        <v>1149</v>
      </c>
      <c r="M20" s="28"/>
    </row>
    <row r="21" spans="1:13" ht="12.75">
      <c r="A21" s="20" t="s">
        <v>29</v>
      </c>
      <c r="B21" s="9">
        <v>779</v>
      </c>
      <c r="C21" s="9">
        <v>1</v>
      </c>
      <c r="D21" s="9">
        <v>0</v>
      </c>
      <c r="E21" s="9">
        <v>19</v>
      </c>
      <c r="F21" s="9">
        <v>1</v>
      </c>
      <c r="G21" s="9">
        <v>8</v>
      </c>
      <c r="H21" s="9">
        <v>18</v>
      </c>
      <c r="I21" s="9">
        <v>49</v>
      </c>
      <c r="J21" s="9">
        <v>28</v>
      </c>
      <c r="K21" s="9">
        <v>1</v>
      </c>
      <c r="L21" s="10">
        <f t="shared" si="0"/>
        <v>904</v>
      </c>
      <c r="M21" s="28"/>
    </row>
    <row r="22" spans="1:13" ht="12.75">
      <c r="A22" s="20" t="s">
        <v>30</v>
      </c>
      <c r="B22" s="9">
        <v>842</v>
      </c>
      <c r="C22" s="9">
        <v>2</v>
      </c>
      <c r="D22" s="9">
        <v>0</v>
      </c>
      <c r="E22" s="9">
        <v>65</v>
      </c>
      <c r="F22" s="9">
        <v>142</v>
      </c>
      <c r="G22" s="9">
        <v>46</v>
      </c>
      <c r="H22" s="9">
        <v>29</v>
      </c>
      <c r="I22" s="9">
        <v>172</v>
      </c>
      <c r="J22" s="9">
        <v>69</v>
      </c>
      <c r="K22" s="9">
        <v>0</v>
      </c>
      <c r="L22" s="10">
        <f t="shared" si="0"/>
        <v>1367</v>
      </c>
      <c r="M22" s="28"/>
    </row>
    <row r="23" spans="1:13" ht="12.75">
      <c r="A23" s="20" t="s">
        <v>31</v>
      </c>
      <c r="B23" s="9">
        <v>709</v>
      </c>
      <c r="C23" s="9">
        <v>3</v>
      </c>
      <c r="D23" s="9">
        <v>0</v>
      </c>
      <c r="E23" s="9">
        <v>74</v>
      </c>
      <c r="F23" s="9">
        <v>151</v>
      </c>
      <c r="G23" s="9">
        <v>69</v>
      </c>
      <c r="H23" s="9">
        <v>23</v>
      </c>
      <c r="I23" s="9">
        <v>246</v>
      </c>
      <c r="J23" s="9">
        <v>61</v>
      </c>
      <c r="K23" s="9">
        <v>0</v>
      </c>
      <c r="L23" s="10">
        <f t="shared" si="0"/>
        <v>1336</v>
      </c>
      <c r="M23" s="28"/>
    </row>
    <row r="24" spans="1:13" ht="12.75">
      <c r="A24" s="20" t="s">
        <v>32</v>
      </c>
      <c r="B24" s="9">
        <v>687</v>
      </c>
      <c r="C24" s="9">
        <v>4</v>
      </c>
      <c r="D24" s="9">
        <v>0</v>
      </c>
      <c r="E24" s="9">
        <v>86</v>
      </c>
      <c r="F24" s="9">
        <v>111</v>
      </c>
      <c r="G24" s="9">
        <v>74</v>
      </c>
      <c r="H24" s="9">
        <v>18</v>
      </c>
      <c r="I24" s="9">
        <v>242</v>
      </c>
      <c r="J24" s="9">
        <v>78</v>
      </c>
      <c r="K24" s="9">
        <v>3</v>
      </c>
      <c r="L24" s="10">
        <f t="shared" si="0"/>
        <v>1303</v>
      </c>
      <c r="M24" s="28"/>
    </row>
    <row r="25" spans="1:13" ht="12.75">
      <c r="A25" s="20" t="s">
        <v>33</v>
      </c>
      <c r="B25" s="9">
        <v>790</v>
      </c>
      <c r="C25" s="9">
        <v>2</v>
      </c>
      <c r="D25" s="9">
        <v>0</v>
      </c>
      <c r="E25" s="9">
        <v>77</v>
      </c>
      <c r="F25" s="9">
        <v>130</v>
      </c>
      <c r="G25" s="9">
        <v>60</v>
      </c>
      <c r="H25" s="9">
        <v>17</v>
      </c>
      <c r="I25" s="9">
        <v>308</v>
      </c>
      <c r="J25" s="9">
        <v>62</v>
      </c>
      <c r="K25" s="9">
        <v>2</v>
      </c>
      <c r="L25" s="10">
        <f t="shared" si="0"/>
        <v>1448</v>
      </c>
      <c r="M25" s="28"/>
    </row>
    <row r="26" spans="1:13" ht="12.75">
      <c r="A26" s="20" t="s">
        <v>34</v>
      </c>
      <c r="B26" s="9">
        <v>1200</v>
      </c>
      <c r="C26" s="9">
        <v>2</v>
      </c>
      <c r="D26" s="9">
        <v>0</v>
      </c>
      <c r="E26" s="9">
        <v>90</v>
      </c>
      <c r="F26" s="9">
        <v>119</v>
      </c>
      <c r="G26" s="9">
        <v>97</v>
      </c>
      <c r="H26" s="9">
        <v>18</v>
      </c>
      <c r="I26" s="9">
        <v>221</v>
      </c>
      <c r="J26" s="9">
        <v>54</v>
      </c>
      <c r="K26" s="9">
        <v>2</v>
      </c>
      <c r="L26" s="10">
        <f t="shared" si="0"/>
        <v>1803</v>
      </c>
      <c r="M26" s="28"/>
    </row>
    <row r="27" spans="1:13" ht="12.75">
      <c r="A27" s="20" t="s">
        <v>35</v>
      </c>
      <c r="B27" s="9">
        <v>1354</v>
      </c>
      <c r="C27" s="9">
        <v>7</v>
      </c>
      <c r="D27" s="9">
        <v>0</v>
      </c>
      <c r="E27" s="9">
        <v>43</v>
      </c>
      <c r="F27" s="9">
        <v>67</v>
      </c>
      <c r="G27" s="9">
        <v>32</v>
      </c>
      <c r="H27" s="9">
        <v>21</v>
      </c>
      <c r="I27" s="9">
        <v>114</v>
      </c>
      <c r="J27" s="9">
        <v>21</v>
      </c>
      <c r="K27" s="9">
        <v>1</v>
      </c>
      <c r="L27" s="10">
        <f t="shared" si="0"/>
        <v>1660</v>
      </c>
      <c r="M27" s="28"/>
    </row>
    <row r="28" spans="1:12" ht="12.75">
      <c r="A28" s="20">
        <v>14</v>
      </c>
      <c r="B28" s="9">
        <v>992</v>
      </c>
      <c r="C28" s="9">
        <v>5</v>
      </c>
      <c r="D28" s="9">
        <v>0</v>
      </c>
      <c r="E28" s="9">
        <v>18</v>
      </c>
      <c r="F28" s="9">
        <v>9</v>
      </c>
      <c r="G28" s="9">
        <v>9</v>
      </c>
      <c r="H28" s="9">
        <v>19</v>
      </c>
      <c r="I28" s="9">
        <v>30</v>
      </c>
      <c r="J28" s="9">
        <v>22</v>
      </c>
      <c r="K28" s="9">
        <v>5</v>
      </c>
      <c r="L28" s="10">
        <f t="shared" si="0"/>
        <v>1109</v>
      </c>
    </row>
    <row r="29" spans="1:12" ht="12.75">
      <c r="A29" s="20" t="s">
        <v>37</v>
      </c>
      <c r="B29" s="9">
        <v>1073</v>
      </c>
      <c r="C29" s="9">
        <v>5</v>
      </c>
      <c r="D29" s="9">
        <v>0</v>
      </c>
      <c r="E29" s="9">
        <v>66</v>
      </c>
      <c r="F29" s="9">
        <v>79</v>
      </c>
      <c r="G29" s="9">
        <v>27</v>
      </c>
      <c r="H29" s="9">
        <v>19</v>
      </c>
      <c r="I29" s="9">
        <v>142</v>
      </c>
      <c r="J29" s="9">
        <v>33</v>
      </c>
      <c r="K29" s="9">
        <v>3</v>
      </c>
      <c r="L29" s="10">
        <f t="shared" si="0"/>
        <v>1447</v>
      </c>
    </row>
    <row r="30" spans="1:12" ht="12.75">
      <c r="A30" s="20" t="s">
        <v>38</v>
      </c>
      <c r="B30" s="9">
        <v>1038</v>
      </c>
      <c r="C30" s="9">
        <v>3</v>
      </c>
      <c r="D30" s="9">
        <v>0</v>
      </c>
      <c r="E30" s="9">
        <v>28</v>
      </c>
      <c r="F30" s="9">
        <v>15</v>
      </c>
      <c r="G30" s="9">
        <v>10</v>
      </c>
      <c r="H30" s="9">
        <v>15</v>
      </c>
      <c r="I30" s="9">
        <v>101</v>
      </c>
      <c r="J30" s="9">
        <v>30</v>
      </c>
      <c r="K30" s="9">
        <v>6</v>
      </c>
      <c r="L30" s="10">
        <f t="shared" si="0"/>
        <v>1246</v>
      </c>
    </row>
    <row r="31" spans="1:12" ht="12.75">
      <c r="A31" s="20" t="s">
        <v>39</v>
      </c>
      <c r="B31" s="9">
        <v>936</v>
      </c>
      <c r="C31" s="9">
        <v>6</v>
      </c>
      <c r="D31" s="9">
        <v>0</v>
      </c>
      <c r="E31" s="9">
        <v>71</v>
      </c>
      <c r="F31" s="9">
        <v>112</v>
      </c>
      <c r="G31" s="9">
        <v>53</v>
      </c>
      <c r="H31" s="9">
        <v>19</v>
      </c>
      <c r="I31" s="9">
        <v>250</v>
      </c>
      <c r="J31" s="9">
        <v>83</v>
      </c>
      <c r="K31" s="9">
        <v>1</v>
      </c>
      <c r="L31" s="10">
        <f t="shared" si="0"/>
        <v>1531</v>
      </c>
    </row>
    <row r="32" spans="1:12" ht="12.75">
      <c r="A32" s="20" t="s">
        <v>40</v>
      </c>
      <c r="B32" s="9">
        <v>956</v>
      </c>
      <c r="C32" s="9">
        <v>3</v>
      </c>
      <c r="D32" s="9">
        <v>0</v>
      </c>
      <c r="E32" s="9">
        <v>89</v>
      </c>
      <c r="F32" s="9">
        <v>136</v>
      </c>
      <c r="G32" s="9">
        <v>73</v>
      </c>
      <c r="H32" s="9">
        <v>20</v>
      </c>
      <c r="I32" s="9">
        <v>309</v>
      </c>
      <c r="J32" s="9">
        <v>62</v>
      </c>
      <c r="K32" s="9">
        <v>1</v>
      </c>
      <c r="L32" s="10">
        <f t="shared" si="0"/>
        <v>1649</v>
      </c>
    </row>
    <row r="33" spans="1:12" ht="12.75">
      <c r="A33" s="20" t="s">
        <v>41</v>
      </c>
      <c r="B33" s="9">
        <v>1127</v>
      </c>
      <c r="C33" s="9">
        <v>5</v>
      </c>
      <c r="D33" s="9">
        <v>0</v>
      </c>
      <c r="E33" s="9">
        <v>82</v>
      </c>
      <c r="F33" s="9">
        <v>129</v>
      </c>
      <c r="G33" s="9">
        <v>49</v>
      </c>
      <c r="H33" s="9">
        <v>24</v>
      </c>
      <c r="I33" s="9">
        <v>289</v>
      </c>
      <c r="J33" s="9">
        <v>36</v>
      </c>
      <c r="K33" s="9">
        <v>2</v>
      </c>
      <c r="L33" s="10">
        <f t="shared" si="0"/>
        <v>1743</v>
      </c>
    </row>
    <row r="34" spans="1:12" ht="12.75">
      <c r="A34" s="20" t="s">
        <v>42</v>
      </c>
      <c r="B34" s="9">
        <v>1016</v>
      </c>
      <c r="C34" s="9">
        <v>1</v>
      </c>
      <c r="D34" s="9">
        <v>0</v>
      </c>
      <c r="E34" s="9">
        <v>28</v>
      </c>
      <c r="F34" s="9">
        <v>103</v>
      </c>
      <c r="G34" s="9">
        <v>29</v>
      </c>
      <c r="H34" s="9">
        <v>32</v>
      </c>
      <c r="I34" s="9">
        <v>122</v>
      </c>
      <c r="J34" s="9">
        <v>17</v>
      </c>
      <c r="K34" s="9">
        <v>2</v>
      </c>
      <c r="L34" s="10">
        <f t="shared" si="0"/>
        <v>1350</v>
      </c>
    </row>
    <row r="35" spans="1:12" ht="12.75">
      <c r="A35" s="20" t="s">
        <v>43</v>
      </c>
      <c r="B35" s="9">
        <v>881</v>
      </c>
      <c r="C35" s="9">
        <v>2</v>
      </c>
      <c r="D35" s="9">
        <v>0</v>
      </c>
      <c r="E35" s="9">
        <v>18</v>
      </c>
      <c r="F35" s="9">
        <v>2</v>
      </c>
      <c r="G35" s="9">
        <v>20</v>
      </c>
      <c r="H35" s="9">
        <v>21</v>
      </c>
      <c r="I35" s="9">
        <v>56</v>
      </c>
      <c r="J35" s="9">
        <v>21</v>
      </c>
      <c r="K35" s="9">
        <v>1</v>
      </c>
      <c r="L35" s="10">
        <f t="shared" si="0"/>
        <v>1022</v>
      </c>
    </row>
    <row r="36" spans="1:12" ht="12.75">
      <c r="A36" s="20" t="s">
        <v>44</v>
      </c>
      <c r="B36" s="9">
        <v>1064</v>
      </c>
      <c r="C36" s="9">
        <v>6</v>
      </c>
      <c r="D36" s="9">
        <v>0</v>
      </c>
      <c r="E36" s="9">
        <v>97</v>
      </c>
      <c r="F36" s="9">
        <v>123</v>
      </c>
      <c r="G36" s="9">
        <v>25</v>
      </c>
      <c r="H36" s="9">
        <v>15</v>
      </c>
      <c r="I36" s="9">
        <v>221</v>
      </c>
      <c r="J36" s="9">
        <v>61</v>
      </c>
      <c r="K36" s="9">
        <v>3</v>
      </c>
      <c r="L36" s="10">
        <f t="shared" si="0"/>
        <v>1615</v>
      </c>
    </row>
    <row r="37" spans="1:12" ht="12.75">
      <c r="A37" s="20" t="s">
        <v>45</v>
      </c>
      <c r="B37" s="9">
        <v>957</v>
      </c>
      <c r="C37" s="9">
        <v>2</v>
      </c>
      <c r="D37" s="9">
        <v>0</v>
      </c>
      <c r="E37" s="9">
        <v>90</v>
      </c>
      <c r="F37" s="9">
        <v>176</v>
      </c>
      <c r="G37" s="9">
        <v>71</v>
      </c>
      <c r="H37" s="9">
        <v>13</v>
      </c>
      <c r="I37" s="9">
        <v>262</v>
      </c>
      <c r="J37" s="9">
        <v>77</v>
      </c>
      <c r="K37" s="9">
        <v>4</v>
      </c>
      <c r="L37" s="10">
        <f t="shared" si="0"/>
        <v>1652</v>
      </c>
    </row>
    <row r="38" spans="1:12" ht="12.75">
      <c r="A38" s="20" t="s">
        <v>46</v>
      </c>
      <c r="B38" s="9">
        <v>975</v>
      </c>
      <c r="C38" s="9">
        <v>1</v>
      </c>
      <c r="D38" s="9">
        <v>0</v>
      </c>
      <c r="E38" s="9">
        <v>90</v>
      </c>
      <c r="F38" s="9">
        <v>203</v>
      </c>
      <c r="G38" s="9">
        <v>20</v>
      </c>
      <c r="H38" s="9">
        <v>14</v>
      </c>
      <c r="I38" s="9">
        <v>295</v>
      </c>
      <c r="J38" s="9">
        <v>85</v>
      </c>
      <c r="K38" s="9">
        <v>5</v>
      </c>
      <c r="L38" s="10">
        <f t="shared" si="0"/>
        <v>1688</v>
      </c>
    </row>
    <row r="39" spans="1:12" ht="12.75">
      <c r="A39" s="20" t="s">
        <v>47</v>
      </c>
      <c r="B39" s="9">
        <v>996</v>
      </c>
      <c r="C39" s="9">
        <v>3</v>
      </c>
      <c r="D39" s="9">
        <v>0</v>
      </c>
      <c r="E39" s="9">
        <v>76</v>
      </c>
      <c r="F39" s="9">
        <v>170</v>
      </c>
      <c r="G39" s="9">
        <v>63</v>
      </c>
      <c r="H39" s="9">
        <v>19</v>
      </c>
      <c r="I39" s="9">
        <v>307</v>
      </c>
      <c r="J39" s="9">
        <v>88</v>
      </c>
      <c r="K39" s="9">
        <v>3</v>
      </c>
      <c r="L39" s="10">
        <f t="shared" si="0"/>
        <v>1725</v>
      </c>
    </row>
    <row r="40" spans="1:12" ht="12.75">
      <c r="A40" s="20" t="s">
        <v>48</v>
      </c>
      <c r="B40" s="9">
        <v>1226</v>
      </c>
      <c r="C40" s="9">
        <v>5</v>
      </c>
      <c r="D40" s="9">
        <v>0</v>
      </c>
      <c r="E40" s="9">
        <v>70</v>
      </c>
      <c r="F40" s="9">
        <v>179</v>
      </c>
      <c r="G40" s="9">
        <v>75</v>
      </c>
      <c r="H40" s="9">
        <v>23</v>
      </c>
      <c r="I40" s="9">
        <v>206</v>
      </c>
      <c r="J40" s="9">
        <v>55</v>
      </c>
      <c r="K40" s="9">
        <v>4</v>
      </c>
      <c r="L40" s="10">
        <f t="shared" si="0"/>
        <v>1843</v>
      </c>
    </row>
    <row r="41" spans="1:12" ht="12.75">
      <c r="A41" s="20" t="s">
        <v>49</v>
      </c>
      <c r="B41" s="9">
        <v>1217</v>
      </c>
      <c r="C41" s="9">
        <v>7</v>
      </c>
      <c r="D41" s="9">
        <v>1</v>
      </c>
      <c r="E41" s="9">
        <v>47</v>
      </c>
      <c r="F41" s="9">
        <v>101</v>
      </c>
      <c r="G41" s="9">
        <v>11</v>
      </c>
      <c r="H41" s="9">
        <v>24</v>
      </c>
      <c r="I41" s="9">
        <v>124</v>
      </c>
      <c r="J41" s="9">
        <v>36</v>
      </c>
      <c r="K41" s="9">
        <v>0</v>
      </c>
      <c r="L41" s="10">
        <f t="shared" si="0"/>
        <v>1568</v>
      </c>
    </row>
    <row r="42" spans="1:12" ht="12.75">
      <c r="A42" s="20" t="s">
        <v>50</v>
      </c>
      <c r="B42" s="9">
        <v>980</v>
      </c>
      <c r="C42" s="9">
        <v>0</v>
      </c>
      <c r="D42" s="9">
        <v>0</v>
      </c>
      <c r="E42" s="9">
        <v>10</v>
      </c>
      <c r="F42" s="9">
        <v>5</v>
      </c>
      <c r="G42" s="9">
        <v>4</v>
      </c>
      <c r="H42" s="9">
        <v>23</v>
      </c>
      <c r="I42" s="9">
        <v>46</v>
      </c>
      <c r="J42" s="9">
        <v>26</v>
      </c>
      <c r="K42" s="9">
        <v>1</v>
      </c>
      <c r="L42" s="10">
        <f t="shared" si="0"/>
        <v>1095</v>
      </c>
    </row>
    <row r="43" spans="1:12" ht="12.75">
      <c r="A43" s="20" t="s">
        <v>51</v>
      </c>
      <c r="B43" s="9">
        <v>881</v>
      </c>
      <c r="C43" s="9">
        <v>4</v>
      </c>
      <c r="D43" s="9">
        <v>0</v>
      </c>
      <c r="E43" s="9">
        <v>82</v>
      </c>
      <c r="F43" s="9">
        <v>101</v>
      </c>
      <c r="G43" s="9">
        <v>75</v>
      </c>
      <c r="H43" s="9">
        <v>25</v>
      </c>
      <c r="I43" s="9">
        <v>177</v>
      </c>
      <c r="J43" s="9">
        <v>68</v>
      </c>
      <c r="K43" s="9">
        <v>1</v>
      </c>
      <c r="L43" s="10">
        <f t="shared" si="0"/>
        <v>1414</v>
      </c>
    </row>
    <row r="44" spans="1:12" ht="12.75">
      <c r="A44" s="20" t="s">
        <v>52</v>
      </c>
      <c r="B44" s="9">
        <v>692</v>
      </c>
      <c r="C44" s="9">
        <v>2</v>
      </c>
      <c r="D44" s="9">
        <v>0</v>
      </c>
      <c r="E44" s="9">
        <v>75</v>
      </c>
      <c r="F44" s="9">
        <v>118</v>
      </c>
      <c r="G44" s="9">
        <v>33</v>
      </c>
      <c r="H44" s="9">
        <v>24</v>
      </c>
      <c r="I44" s="9">
        <v>229</v>
      </c>
      <c r="J44" s="9">
        <v>89</v>
      </c>
      <c r="K44" s="9">
        <v>3</v>
      </c>
      <c r="L44" s="10">
        <f t="shared" si="0"/>
        <v>1265</v>
      </c>
    </row>
    <row r="45" spans="1:12" ht="13.5" thickBot="1">
      <c r="A45" s="20" t="s">
        <v>53</v>
      </c>
      <c r="B45" s="9">
        <v>744</v>
      </c>
      <c r="C45" s="9">
        <v>1</v>
      </c>
      <c r="D45" s="9">
        <v>0</v>
      </c>
      <c r="E45" s="9">
        <v>76</v>
      </c>
      <c r="F45" s="9">
        <v>127</v>
      </c>
      <c r="G45" s="9">
        <v>65</v>
      </c>
      <c r="H45" s="9">
        <v>24</v>
      </c>
      <c r="I45" s="9">
        <v>216</v>
      </c>
      <c r="J45" s="9">
        <v>83</v>
      </c>
      <c r="K45" s="9">
        <v>0</v>
      </c>
      <c r="L45" s="10">
        <f t="shared" si="0"/>
        <v>1336</v>
      </c>
    </row>
    <row r="46" spans="1:12" ht="12.75">
      <c r="A46" s="21" t="s">
        <v>19</v>
      </c>
      <c r="B46" s="11">
        <f aca="true" t="shared" si="1" ref="B46:L46">SUM(B15:B45)</f>
        <v>28938</v>
      </c>
      <c r="C46" s="11">
        <f t="shared" si="1"/>
        <v>104</v>
      </c>
      <c r="D46" s="11">
        <f t="shared" si="1"/>
        <v>4</v>
      </c>
      <c r="E46" s="11">
        <f t="shared" si="1"/>
        <v>1966</v>
      </c>
      <c r="F46" s="11">
        <f t="shared" si="1"/>
        <v>3353</v>
      </c>
      <c r="G46" s="11">
        <f t="shared" si="1"/>
        <v>1340</v>
      </c>
      <c r="H46" s="11">
        <f t="shared" si="1"/>
        <v>647</v>
      </c>
      <c r="I46" s="11">
        <f t="shared" si="1"/>
        <v>6045</v>
      </c>
      <c r="J46" s="11">
        <f t="shared" si="1"/>
        <v>1652</v>
      </c>
      <c r="K46" s="11">
        <f t="shared" si="1"/>
        <v>71</v>
      </c>
      <c r="L46" s="12">
        <f t="shared" si="1"/>
        <v>44120</v>
      </c>
    </row>
    <row r="47" spans="1:12" ht="13.5" thickBot="1">
      <c r="A47" s="22" t="s">
        <v>54</v>
      </c>
      <c r="B47" s="13">
        <f aca="true" t="shared" si="2" ref="B47:L47">(B46/$M13)</f>
        <v>933.483870967742</v>
      </c>
      <c r="C47" s="13">
        <f t="shared" si="2"/>
        <v>3.3548387096774195</v>
      </c>
      <c r="D47" s="13">
        <f t="shared" si="2"/>
        <v>0.12903225806451613</v>
      </c>
      <c r="E47" s="13">
        <f t="shared" si="2"/>
        <v>63.41935483870968</v>
      </c>
      <c r="F47" s="13">
        <f t="shared" si="2"/>
        <v>108.16129032258064</v>
      </c>
      <c r="G47" s="13">
        <f t="shared" si="2"/>
        <v>43.225806451612904</v>
      </c>
      <c r="H47" s="13">
        <f t="shared" si="2"/>
        <v>20.870967741935484</v>
      </c>
      <c r="I47" s="13">
        <f t="shared" si="2"/>
        <v>195</v>
      </c>
      <c r="J47" s="13">
        <f t="shared" si="2"/>
        <v>53.29032258064516</v>
      </c>
      <c r="K47" s="13">
        <f t="shared" si="2"/>
        <v>2.2903225806451615</v>
      </c>
      <c r="L47" s="14">
        <f t="shared" si="2"/>
        <v>1423.225806451613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71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5">
      <selection activeCell="B11" sqref="B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1663</v>
      </c>
      <c r="C15" s="9">
        <v>8</v>
      </c>
      <c r="D15" s="9">
        <v>1</v>
      </c>
      <c r="E15" s="9">
        <v>204</v>
      </c>
      <c r="F15" s="9">
        <v>33</v>
      </c>
      <c r="G15" s="9">
        <v>5</v>
      </c>
      <c r="H15" s="9">
        <v>86</v>
      </c>
      <c r="I15" s="9">
        <v>17</v>
      </c>
      <c r="J15" s="9">
        <v>4</v>
      </c>
      <c r="K15" s="9">
        <v>5</v>
      </c>
      <c r="L15" s="10">
        <f>SUM(B15:K15)</f>
        <v>2026</v>
      </c>
    </row>
    <row r="16" spans="1:12" ht="12.75">
      <c r="A16" s="20" t="s">
        <v>24</v>
      </c>
      <c r="B16" s="9">
        <v>1433</v>
      </c>
      <c r="C16" s="9">
        <v>8</v>
      </c>
      <c r="D16" s="9">
        <v>0</v>
      </c>
      <c r="E16" s="9">
        <v>176</v>
      </c>
      <c r="F16" s="9">
        <v>21</v>
      </c>
      <c r="G16" s="9">
        <v>3</v>
      </c>
      <c r="H16" s="9">
        <v>80</v>
      </c>
      <c r="I16" s="9">
        <v>12</v>
      </c>
      <c r="J16" s="9">
        <v>1</v>
      </c>
      <c r="K16" s="9">
        <v>1</v>
      </c>
      <c r="L16" s="10">
        <f>SUM(B16:K16)</f>
        <v>1735</v>
      </c>
    </row>
    <row r="17" spans="1:12" ht="12.75">
      <c r="A17" s="20" t="s">
        <v>25</v>
      </c>
      <c r="B17" s="9">
        <v>1399</v>
      </c>
      <c r="C17" s="9">
        <v>8</v>
      </c>
      <c r="D17" s="9">
        <v>1</v>
      </c>
      <c r="E17" s="9">
        <v>184</v>
      </c>
      <c r="F17" s="9">
        <v>19</v>
      </c>
      <c r="G17" s="9">
        <v>6</v>
      </c>
      <c r="H17" s="9">
        <v>81</v>
      </c>
      <c r="I17" s="9">
        <v>17</v>
      </c>
      <c r="J17" s="9">
        <v>1</v>
      </c>
      <c r="K17" s="9">
        <v>1</v>
      </c>
      <c r="L17" s="10">
        <f aca="true" t="shared" si="0" ref="L17:L45">SUM(B17:K17)</f>
        <v>1717</v>
      </c>
    </row>
    <row r="18" spans="1:12" ht="12.75">
      <c r="A18" s="20" t="s">
        <v>26</v>
      </c>
      <c r="B18" s="9">
        <v>1618</v>
      </c>
      <c r="C18" s="9">
        <v>3</v>
      </c>
      <c r="D18" s="9">
        <v>0</v>
      </c>
      <c r="E18" s="9">
        <v>205</v>
      </c>
      <c r="F18" s="9">
        <v>29</v>
      </c>
      <c r="G18" s="9">
        <v>6</v>
      </c>
      <c r="H18" s="9">
        <v>77</v>
      </c>
      <c r="I18" s="9">
        <v>22</v>
      </c>
      <c r="J18" s="9">
        <v>2</v>
      </c>
      <c r="K18" s="9">
        <v>5</v>
      </c>
      <c r="L18" s="10">
        <f t="shared" si="0"/>
        <v>1967</v>
      </c>
    </row>
    <row r="19" spans="1:12" ht="12.75">
      <c r="A19" s="20" t="s">
        <v>27</v>
      </c>
      <c r="B19" s="9">
        <v>2104</v>
      </c>
      <c r="C19" s="9">
        <v>8</v>
      </c>
      <c r="D19" s="9">
        <v>0</v>
      </c>
      <c r="E19" s="9">
        <v>213</v>
      </c>
      <c r="F19" s="9">
        <v>41</v>
      </c>
      <c r="G19" s="9">
        <v>9</v>
      </c>
      <c r="H19" s="9">
        <v>88</v>
      </c>
      <c r="I19" s="9">
        <v>26</v>
      </c>
      <c r="J19" s="9">
        <v>1</v>
      </c>
      <c r="K19" s="9">
        <v>1</v>
      </c>
      <c r="L19" s="10">
        <f t="shared" si="0"/>
        <v>2491</v>
      </c>
    </row>
    <row r="20" spans="1:12" ht="12.75">
      <c r="A20" s="20" t="s">
        <v>28</v>
      </c>
      <c r="B20" s="9">
        <v>2541</v>
      </c>
      <c r="C20" s="9">
        <v>10</v>
      </c>
      <c r="D20" s="9">
        <v>1</v>
      </c>
      <c r="E20" s="9">
        <v>137</v>
      </c>
      <c r="F20" s="9">
        <v>22</v>
      </c>
      <c r="G20" s="9">
        <v>7</v>
      </c>
      <c r="H20" s="9">
        <v>76</v>
      </c>
      <c r="I20" s="9">
        <v>17</v>
      </c>
      <c r="J20" s="9">
        <v>0</v>
      </c>
      <c r="K20" s="9">
        <v>13</v>
      </c>
      <c r="L20" s="10">
        <f t="shared" si="0"/>
        <v>2824</v>
      </c>
    </row>
    <row r="21" spans="1:12" ht="12.75">
      <c r="A21" s="20" t="s">
        <v>29</v>
      </c>
      <c r="B21" s="9">
        <v>2458</v>
      </c>
      <c r="C21" s="9">
        <v>1</v>
      </c>
      <c r="D21" s="9">
        <v>0</v>
      </c>
      <c r="E21" s="9">
        <v>28</v>
      </c>
      <c r="F21" s="9">
        <v>7</v>
      </c>
      <c r="G21" s="9">
        <v>0</v>
      </c>
      <c r="H21" s="9">
        <v>70</v>
      </c>
      <c r="I21" s="9">
        <v>1</v>
      </c>
      <c r="J21" s="9">
        <v>0</v>
      </c>
      <c r="K21" s="9">
        <v>5</v>
      </c>
      <c r="L21" s="10">
        <f t="shared" si="0"/>
        <v>2570</v>
      </c>
    </row>
    <row r="22" spans="1:12" ht="12.75">
      <c r="A22" s="20" t="s">
        <v>30</v>
      </c>
      <c r="B22" s="9">
        <v>1636</v>
      </c>
      <c r="C22" s="9">
        <v>3</v>
      </c>
      <c r="D22" s="9">
        <v>0</v>
      </c>
      <c r="E22" s="9">
        <v>169</v>
      </c>
      <c r="F22" s="9">
        <v>62</v>
      </c>
      <c r="G22" s="9">
        <v>6</v>
      </c>
      <c r="H22" s="9">
        <v>80</v>
      </c>
      <c r="I22" s="9">
        <v>18</v>
      </c>
      <c r="J22" s="9">
        <v>3</v>
      </c>
      <c r="K22" s="9">
        <v>1</v>
      </c>
      <c r="L22" s="10">
        <f t="shared" si="0"/>
        <v>1978</v>
      </c>
    </row>
    <row r="23" spans="1:12" ht="12.75">
      <c r="A23" s="20" t="s">
        <v>31</v>
      </c>
      <c r="B23" s="9">
        <v>1475</v>
      </c>
      <c r="C23" s="9">
        <v>2</v>
      </c>
      <c r="D23" s="9">
        <v>3</v>
      </c>
      <c r="E23" s="9">
        <v>185</v>
      </c>
      <c r="F23" s="9">
        <v>23</v>
      </c>
      <c r="G23" s="9">
        <v>9</v>
      </c>
      <c r="H23" s="9">
        <v>94</v>
      </c>
      <c r="I23" s="9">
        <v>9</v>
      </c>
      <c r="J23" s="9">
        <v>2</v>
      </c>
      <c r="K23" s="9">
        <v>6</v>
      </c>
      <c r="L23" s="10">
        <f t="shared" si="0"/>
        <v>1808</v>
      </c>
    </row>
    <row r="24" spans="1:12" ht="12.75">
      <c r="A24" s="20" t="s">
        <v>32</v>
      </c>
      <c r="B24" s="9">
        <v>1572</v>
      </c>
      <c r="C24" s="9">
        <v>4</v>
      </c>
      <c r="D24" s="9">
        <v>0</v>
      </c>
      <c r="E24" s="9">
        <v>193</v>
      </c>
      <c r="F24" s="9">
        <v>23</v>
      </c>
      <c r="G24" s="9">
        <v>6</v>
      </c>
      <c r="H24" s="9">
        <v>92</v>
      </c>
      <c r="I24" s="9">
        <v>10</v>
      </c>
      <c r="J24" s="9">
        <v>3</v>
      </c>
      <c r="K24" s="9">
        <v>3</v>
      </c>
      <c r="L24" s="10">
        <f t="shared" si="0"/>
        <v>1906</v>
      </c>
    </row>
    <row r="25" spans="1:12" ht="12.75">
      <c r="A25" s="20" t="s">
        <v>33</v>
      </c>
      <c r="B25" s="9">
        <v>1610</v>
      </c>
      <c r="C25" s="9">
        <v>5</v>
      </c>
      <c r="D25" s="9">
        <v>0</v>
      </c>
      <c r="E25" s="9">
        <v>188</v>
      </c>
      <c r="F25" s="9">
        <v>47</v>
      </c>
      <c r="G25" s="9">
        <v>6</v>
      </c>
      <c r="H25" s="9">
        <v>82</v>
      </c>
      <c r="I25" s="9">
        <v>13</v>
      </c>
      <c r="J25" s="9">
        <v>2</v>
      </c>
      <c r="K25" s="9">
        <v>6</v>
      </c>
      <c r="L25" s="10">
        <f t="shared" si="0"/>
        <v>1959</v>
      </c>
    </row>
    <row r="26" spans="1:12" ht="12.75">
      <c r="A26" s="20" t="s">
        <v>34</v>
      </c>
      <c r="B26" s="9">
        <v>2200</v>
      </c>
      <c r="C26" s="9">
        <v>8</v>
      </c>
      <c r="D26" s="9">
        <v>0</v>
      </c>
      <c r="E26" s="9">
        <v>198</v>
      </c>
      <c r="F26" s="9">
        <v>34</v>
      </c>
      <c r="G26" s="9">
        <v>3</v>
      </c>
      <c r="H26" s="9">
        <v>92</v>
      </c>
      <c r="I26" s="9">
        <v>9</v>
      </c>
      <c r="J26" s="9">
        <v>2</v>
      </c>
      <c r="K26" s="9">
        <v>2</v>
      </c>
      <c r="L26" s="10">
        <f t="shared" si="0"/>
        <v>2548</v>
      </c>
    </row>
    <row r="27" spans="1:12" ht="12.75">
      <c r="A27" s="20" t="s">
        <v>35</v>
      </c>
      <c r="B27" s="9">
        <v>2996</v>
      </c>
      <c r="C27" s="9">
        <v>3</v>
      </c>
      <c r="D27" s="9">
        <v>0</v>
      </c>
      <c r="E27" s="9">
        <v>98</v>
      </c>
      <c r="F27" s="9">
        <v>11</v>
      </c>
      <c r="G27" s="9">
        <v>7</v>
      </c>
      <c r="H27" s="9">
        <v>92</v>
      </c>
      <c r="I27" s="9">
        <v>4</v>
      </c>
      <c r="J27" s="9">
        <v>0</v>
      </c>
      <c r="K27" s="9">
        <v>15</v>
      </c>
      <c r="L27" s="10">
        <f t="shared" si="0"/>
        <v>3226</v>
      </c>
    </row>
    <row r="28" spans="1:12" ht="12.75">
      <c r="A28" s="20" t="s">
        <v>36</v>
      </c>
      <c r="B28" s="9">
        <v>2653</v>
      </c>
      <c r="C28" s="9">
        <v>6</v>
      </c>
      <c r="D28" s="9">
        <v>0</v>
      </c>
      <c r="E28" s="9">
        <v>32</v>
      </c>
      <c r="F28" s="9">
        <v>2</v>
      </c>
      <c r="G28" s="9">
        <v>0</v>
      </c>
      <c r="H28" s="9">
        <v>73</v>
      </c>
      <c r="I28" s="9">
        <v>2</v>
      </c>
      <c r="J28" s="9">
        <v>0</v>
      </c>
      <c r="K28" s="9">
        <v>5</v>
      </c>
      <c r="L28" s="10">
        <f t="shared" si="0"/>
        <v>2773</v>
      </c>
    </row>
    <row r="29" spans="1:12" ht="12.75">
      <c r="A29" s="20" t="s">
        <v>37</v>
      </c>
      <c r="B29" s="9">
        <v>2448</v>
      </c>
      <c r="C29" s="9">
        <v>6</v>
      </c>
      <c r="D29" s="9">
        <v>0</v>
      </c>
      <c r="E29" s="9">
        <v>158</v>
      </c>
      <c r="F29" s="9">
        <v>32</v>
      </c>
      <c r="G29" s="9">
        <v>7</v>
      </c>
      <c r="H29" s="9">
        <v>94</v>
      </c>
      <c r="I29" s="9">
        <v>12</v>
      </c>
      <c r="J29" s="9">
        <v>1</v>
      </c>
      <c r="K29" s="9">
        <v>10</v>
      </c>
      <c r="L29" s="10">
        <f t="shared" si="0"/>
        <v>2768</v>
      </c>
    </row>
    <row r="30" spans="1:12" ht="12.75">
      <c r="A30" s="20" t="s">
        <v>38</v>
      </c>
      <c r="B30" s="9">
        <v>2848</v>
      </c>
      <c r="C30" s="9">
        <v>7</v>
      </c>
      <c r="D30" s="9">
        <v>0</v>
      </c>
      <c r="E30" s="9">
        <v>46</v>
      </c>
      <c r="F30" s="9">
        <v>3</v>
      </c>
      <c r="G30" s="9">
        <v>0</v>
      </c>
      <c r="H30" s="9">
        <v>82</v>
      </c>
      <c r="I30" s="9">
        <v>2</v>
      </c>
      <c r="J30" s="9">
        <v>0</v>
      </c>
      <c r="K30" s="9">
        <v>12</v>
      </c>
      <c r="L30" s="10">
        <f t="shared" si="0"/>
        <v>3000</v>
      </c>
    </row>
    <row r="31" spans="1:12" ht="12.75">
      <c r="A31" s="20" t="s">
        <v>39</v>
      </c>
      <c r="B31" s="9">
        <v>1817</v>
      </c>
      <c r="C31" s="9">
        <v>1</v>
      </c>
      <c r="D31" s="9">
        <v>0</v>
      </c>
      <c r="E31" s="9">
        <v>158</v>
      </c>
      <c r="F31" s="9">
        <v>59</v>
      </c>
      <c r="G31" s="9">
        <v>26</v>
      </c>
      <c r="H31" s="9">
        <v>88</v>
      </c>
      <c r="I31" s="9">
        <v>7</v>
      </c>
      <c r="J31" s="9">
        <v>0</v>
      </c>
      <c r="K31" s="9">
        <v>1</v>
      </c>
      <c r="L31" s="10">
        <f t="shared" si="0"/>
        <v>2157</v>
      </c>
    </row>
    <row r="32" spans="1:12" ht="12.75">
      <c r="A32" s="20" t="s">
        <v>40</v>
      </c>
      <c r="B32" s="9">
        <v>1921</v>
      </c>
      <c r="C32" s="9">
        <v>6</v>
      </c>
      <c r="D32" s="9">
        <v>0</v>
      </c>
      <c r="E32" s="9">
        <v>204</v>
      </c>
      <c r="F32" s="9">
        <v>43</v>
      </c>
      <c r="G32" s="9">
        <v>43</v>
      </c>
      <c r="H32" s="9">
        <v>84</v>
      </c>
      <c r="I32" s="9">
        <v>7</v>
      </c>
      <c r="J32" s="9">
        <v>0</v>
      </c>
      <c r="K32" s="9">
        <v>1</v>
      </c>
      <c r="L32" s="10">
        <f t="shared" si="0"/>
        <v>2309</v>
      </c>
    </row>
    <row r="33" spans="1:12" ht="12.75">
      <c r="A33" s="20" t="s">
        <v>41</v>
      </c>
      <c r="B33" s="9">
        <v>2280</v>
      </c>
      <c r="C33" s="9">
        <v>5</v>
      </c>
      <c r="D33" s="9">
        <v>1</v>
      </c>
      <c r="E33" s="9">
        <v>195</v>
      </c>
      <c r="F33" s="9">
        <v>34</v>
      </c>
      <c r="G33" s="9">
        <v>55</v>
      </c>
      <c r="H33" s="9">
        <v>92</v>
      </c>
      <c r="I33" s="9">
        <v>11</v>
      </c>
      <c r="J33" s="9">
        <v>4</v>
      </c>
      <c r="K33" s="9">
        <v>5</v>
      </c>
      <c r="L33" s="10">
        <f t="shared" si="0"/>
        <v>2682</v>
      </c>
    </row>
    <row r="34" spans="1:12" ht="12.75">
      <c r="A34" s="20" t="s">
        <v>42</v>
      </c>
      <c r="B34" s="9">
        <v>2293</v>
      </c>
      <c r="C34" s="9">
        <v>3</v>
      </c>
      <c r="D34" s="9">
        <v>0</v>
      </c>
      <c r="E34" s="9">
        <v>115</v>
      </c>
      <c r="F34" s="9">
        <v>20</v>
      </c>
      <c r="G34" s="9">
        <v>39</v>
      </c>
      <c r="H34" s="9">
        <v>81</v>
      </c>
      <c r="I34" s="9">
        <v>8</v>
      </c>
      <c r="J34" s="9">
        <v>0</v>
      </c>
      <c r="K34" s="9">
        <v>3</v>
      </c>
      <c r="L34" s="10">
        <f t="shared" si="0"/>
        <v>2562</v>
      </c>
    </row>
    <row r="35" spans="1:12" ht="12.75">
      <c r="A35" s="20" t="s">
        <v>43</v>
      </c>
      <c r="B35" s="9">
        <v>2361</v>
      </c>
      <c r="C35" s="9">
        <v>5</v>
      </c>
      <c r="D35" s="9">
        <v>0</v>
      </c>
      <c r="E35" s="9">
        <v>9</v>
      </c>
      <c r="F35" s="9">
        <v>1</v>
      </c>
      <c r="G35" s="9">
        <v>0</v>
      </c>
      <c r="H35" s="9">
        <v>71</v>
      </c>
      <c r="I35" s="9">
        <v>2</v>
      </c>
      <c r="J35" s="9">
        <v>0</v>
      </c>
      <c r="K35" s="9">
        <v>11</v>
      </c>
      <c r="L35" s="10">
        <f t="shared" si="0"/>
        <v>2460</v>
      </c>
    </row>
    <row r="36" spans="1:12" ht="12.75">
      <c r="A36" s="20" t="s">
        <v>44</v>
      </c>
      <c r="B36" s="9">
        <v>1965</v>
      </c>
      <c r="C36" s="9">
        <v>9</v>
      </c>
      <c r="D36" s="9">
        <v>0</v>
      </c>
      <c r="E36" s="9">
        <v>174</v>
      </c>
      <c r="F36" s="9">
        <v>45</v>
      </c>
      <c r="G36" s="9">
        <v>42</v>
      </c>
      <c r="H36" s="9">
        <v>84</v>
      </c>
      <c r="I36" s="9">
        <v>14</v>
      </c>
      <c r="J36" s="9">
        <v>1</v>
      </c>
      <c r="K36" s="9">
        <v>2</v>
      </c>
      <c r="L36" s="10">
        <f t="shared" si="0"/>
        <v>2336</v>
      </c>
    </row>
    <row r="37" spans="1:12" ht="12.75">
      <c r="A37" s="20" t="s">
        <v>45</v>
      </c>
      <c r="B37" s="9">
        <v>1989</v>
      </c>
      <c r="C37" s="9">
        <v>9</v>
      </c>
      <c r="D37" s="9">
        <v>0</v>
      </c>
      <c r="E37" s="9">
        <v>186</v>
      </c>
      <c r="F37" s="9">
        <v>39</v>
      </c>
      <c r="G37" s="9">
        <v>7</v>
      </c>
      <c r="H37" s="9">
        <v>97</v>
      </c>
      <c r="I37" s="9">
        <v>20</v>
      </c>
      <c r="J37" s="9">
        <v>1</v>
      </c>
      <c r="K37" s="9">
        <v>10</v>
      </c>
      <c r="L37" s="10">
        <f t="shared" si="0"/>
        <v>2358</v>
      </c>
    </row>
    <row r="38" spans="1:12" ht="12.75">
      <c r="A38" s="20" t="s">
        <v>46</v>
      </c>
      <c r="B38" s="9">
        <v>2245</v>
      </c>
      <c r="C38" s="9">
        <v>9</v>
      </c>
      <c r="D38" s="9">
        <v>1</v>
      </c>
      <c r="E38" s="9">
        <v>182</v>
      </c>
      <c r="F38" s="9">
        <v>42</v>
      </c>
      <c r="G38" s="9">
        <v>11</v>
      </c>
      <c r="H38" s="9">
        <v>88</v>
      </c>
      <c r="I38" s="9">
        <v>21</v>
      </c>
      <c r="J38" s="9">
        <v>1</v>
      </c>
      <c r="K38" s="9">
        <v>6</v>
      </c>
      <c r="L38" s="10">
        <f t="shared" si="0"/>
        <v>2606</v>
      </c>
    </row>
    <row r="39" spans="1:12" ht="12.75">
      <c r="A39" s="20" t="s">
        <v>47</v>
      </c>
      <c r="B39" s="9">
        <v>2171</v>
      </c>
      <c r="C39" s="9">
        <v>4</v>
      </c>
      <c r="D39" s="9">
        <v>0</v>
      </c>
      <c r="E39" s="9">
        <v>228</v>
      </c>
      <c r="F39" s="9">
        <v>56</v>
      </c>
      <c r="G39" s="9">
        <v>7</v>
      </c>
      <c r="H39" s="9">
        <v>89</v>
      </c>
      <c r="I39" s="9">
        <v>12</v>
      </c>
      <c r="J39" s="9">
        <v>1</v>
      </c>
      <c r="K39" s="9">
        <v>4</v>
      </c>
      <c r="L39" s="10">
        <f t="shared" si="0"/>
        <v>2572</v>
      </c>
    </row>
    <row r="40" spans="1:12" ht="12.75">
      <c r="A40" s="20" t="s">
        <v>48</v>
      </c>
      <c r="B40" s="9">
        <v>2551</v>
      </c>
      <c r="C40" s="9">
        <v>10</v>
      </c>
      <c r="D40" s="9">
        <v>2</v>
      </c>
      <c r="E40" s="9">
        <v>211</v>
      </c>
      <c r="F40" s="9">
        <v>66</v>
      </c>
      <c r="G40" s="9">
        <v>11</v>
      </c>
      <c r="H40" s="9">
        <v>98</v>
      </c>
      <c r="I40" s="9">
        <v>18</v>
      </c>
      <c r="J40" s="9">
        <v>2</v>
      </c>
      <c r="K40" s="9">
        <v>4</v>
      </c>
      <c r="L40" s="10">
        <f t="shared" si="0"/>
        <v>2973</v>
      </c>
    </row>
    <row r="41" spans="1:12" ht="12.75">
      <c r="A41" s="20" t="s">
        <v>49</v>
      </c>
      <c r="B41" s="9">
        <v>3085</v>
      </c>
      <c r="C41" s="9">
        <v>17</v>
      </c>
      <c r="D41" s="9">
        <v>0</v>
      </c>
      <c r="E41" s="9">
        <v>100</v>
      </c>
      <c r="F41" s="9">
        <v>30</v>
      </c>
      <c r="G41" s="9">
        <v>5</v>
      </c>
      <c r="H41" s="9">
        <v>95</v>
      </c>
      <c r="I41" s="9">
        <v>7</v>
      </c>
      <c r="J41" s="9">
        <v>0</v>
      </c>
      <c r="K41" s="9">
        <v>13</v>
      </c>
      <c r="L41" s="10">
        <f t="shared" si="0"/>
        <v>3352</v>
      </c>
    </row>
    <row r="42" spans="1:12" ht="12.75">
      <c r="A42" s="20" t="s">
        <v>50</v>
      </c>
      <c r="B42" s="9">
        <v>2580</v>
      </c>
      <c r="C42" s="9">
        <v>3</v>
      </c>
      <c r="D42" s="9">
        <v>0</v>
      </c>
      <c r="E42" s="9">
        <v>30</v>
      </c>
      <c r="F42" s="9">
        <v>1</v>
      </c>
      <c r="G42" s="9">
        <v>0</v>
      </c>
      <c r="H42" s="9">
        <v>81</v>
      </c>
      <c r="I42" s="9">
        <v>0</v>
      </c>
      <c r="J42" s="9">
        <v>0</v>
      </c>
      <c r="K42" s="9">
        <v>5</v>
      </c>
      <c r="L42" s="10">
        <f t="shared" si="0"/>
        <v>2700</v>
      </c>
    </row>
    <row r="43" spans="1:12" ht="12.75">
      <c r="A43" s="20" t="s">
        <v>51</v>
      </c>
      <c r="B43" s="9">
        <v>1595</v>
      </c>
      <c r="C43" s="9">
        <v>3</v>
      </c>
      <c r="D43" s="9">
        <v>1</v>
      </c>
      <c r="E43" s="9">
        <v>162</v>
      </c>
      <c r="F43" s="9">
        <v>37</v>
      </c>
      <c r="G43" s="9">
        <v>7</v>
      </c>
      <c r="H43" s="9">
        <v>84</v>
      </c>
      <c r="I43" s="9">
        <v>13</v>
      </c>
      <c r="J43" s="9">
        <v>3</v>
      </c>
      <c r="K43" s="9">
        <v>1</v>
      </c>
      <c r="L43" s="10">
        <f t="shared" si="0"/>
        <v>1906</v>
      </c>
    </row>
    <row r="44" spans="1:12" ht="12.75">
      <c r="A44" s="20" t="s">
        <v>52</v>
      </c>
      <c r="B44" s="9">
        <v>1496</v>
      </c>
      <c r="C44" s="9">
        <v>6</v>
      </c>
      <c r="D44" s="9">
        <v>0</v>
      </c>
      <c r="E44" s="9">
        <v>185</v>
      </c>
      <c r="F44" s="9">
        <v>31</v>
      </c>
      <c r="G44" s="9">
        <v>7</v>
      </c>
      <c r="H44" s="9">
        <v>89</v>
      </c>
      <c r="I44" s="9">
        <v>25</v>
      </c>
      <c r="J44" s="9">
        <v>1</v>
      </c>
      <c r="K44" s="9">
        <v>3</v>
      </c>
      <c r="L44" s="10">
        <f t="shared" si="0"/>
        <v>1843</v>
      </c>
    </row>
    <row r="45" spans="1:12" ht="13.5" thickBot="1">
      <c r="A45" s="20" t="s">
        <v>53</v>
      </c>
      <c r="B45" s="9">
        <v>1656</v>
      </c>
      <c r="C45" s="9">
        <v>2</v>
      </c>
      <c r="D45" s="9">
        <v>0</v>
      </c>
      <c r="E45" s="9">
        <v>185</v>
      </c>
      <c r="F45" s="9">
        <v>34</v>
      </c>
      <c r="G45" s="9">
        <v>11</v>
      </c>
      <c r="H45" s="9">
        <v>89</v>
      </c>
      <c r="I45" s="9">
        <v>17</v>
      </c>
      <c r="J45" s="9">
        <v>3</v>
      </c>
      <c r="K45" s="9">
        <v>2</v>
      </c>
      <c r="L45" s="10">
        <f t="shared" si="0"/>
        <v>1999</v>
      </c>
    </row>
    <row r="46" spans="1:12" ht="12.75">
      <c r="A46" s="21" t="s">
        <v>19</v>
      </c>
      <c r="B46" s="11">
        <f aca="true" t="shared" si="1" ref="B46:J46">SUM(B15:B45)</f>
        <v>64659</v>
      </c>
      <c r="C46" s="11">
        <f t="shared" si="1"/>
        <v>182</v>
      </c>
      <c r="D46" s="11">
        <f t="shared" si="1"/>
        <v>11</v>
      </c>
      <c r="E46" s="11">
        <f t="shared" si="1"/>
        <v>4738</v>
      </c>
      <c r="F46" s="11">
        <f t="shared" si="1"/>
        <v>947</v>
      </c>
      <c r="G46" s="11">
        <f t="shared" si="1"/>
        <v>351</v>
      </c>
      <c r="H46" s="11">
        <f t="shared" si="1"/>
        <v>2649</v>
      </c>
      <c r="I46" s="11">
        <f t="shared" si="1"/>
        <v>373</v>
      </c>
      <c r="J46" s="11">
        <f t="shared" si="1"/>
        <v>39</v>
      </c>
      <c r="K46" s="11">
        <f>SUM(K15:K45)</f>
        <v>162</v>
      </c>
      <c r="L46" s="12">
        <f>SUM(L15:L45)</f>
        <v>74111</v>
      </c>
    </row>
    <row r="47" spans="1:12" ht="13.5" thickBot="1">
      <c r="A47" s="22" t="s">
        <v>54</v>
      </c>
      <c r="B47" s="13">
        <f aca="true" t="shared" si="2" ref="B47:K47">(B46/$M13)</f>
        <v>2085.7741935483873</v>
      </c>
      <c r="C47" s="13">
        <f t="shared" si="2"/>
        <v>5.870967741935484</v>
      </c>
      <c r="D47" s="13">
        <f t="shared" si="2"/>
        <v>0.3548387096774194</v>
      </c>
      <c r="E47" s="13">
        <f t="shared" si="2"/>
        <v>152.83870967741936</v>
      </c>
      <c r="F47" s="13">
        <f t="shared" si="2"/>
        <v>30.548387096774192</v>
      </c>
      <c r="G47" s="13">
        <f t="shared" si="2"/>
        <v>11.32258064516129</v>
      </c>
      <c r="H47" s="13">
        <f t="shared" si="2"/>
        <v>85.45161290322581</v>
      </c>
      <c r="I47" s="13">
        <f t="shared" si="2"/>
        <v>12.03225806451613</v>
      </c>
      <c r="J47" s="13">
        <f t="shared" si="2"/>
        <v>1.2580645161290323</v>
      </c>
      <c r="K47" s="13">
        <f t="shared" si="2"/>
        <v>5.225806451612903</v>
      </c>
      <c r="L47" s="14">
        <f>SUM(B47:K47)</f>
        <v>2390.6774193548395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6">
      <selection activeCell="C11" sqref="C11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820</v>
      </c>
      <c r="C15" s="9">
        <v>2</v>
      </c>
      <c r="D15" s="9">
        <v>0</v>
      </c>
      <c r="E15" s="9">
        <v>109</v>
      </c>
      <c r="F15" s="9">
        <v>25</v>
      </c>
      <c r="G15" s="9">
        <v>4</v>
      </c>
      <c r="H15" s="9">
        <v>44</v>
      </c>
      <c r="I15" s="9">
        <v>6</v>
      </c>
      <c r="J15" s="9">
        <v>3</v>
      </c>
      <c r="K15" s="9">
        <v>2</v>
      </c>
      <c r="L15" s="10">
        <f>SUM(B15:K15)</f>
        <v>1015</v>
      </c>
    </row>
    <row r="16" spans="1:12" ht="12.75">
      <c r="A16" s="20" t="s">
        <v>24</v>
      </c>
      <c r="B16" s="9">
        <v>724</v>
      </c>
      <c r="C16" s="9">
        <v>5</v>
      </c>
      <c r="D16" s="9">
        <v>0</v>
      </c>
      <c r="E16" s="9">
        <v>89</v>
      </c>
      <c r="F16" s="9">
        <v>13</v>
      </c>
      <c r="G16" s="9">
        <v>3</v>
      </c>
      <c r="H16" s="9">
        <v>40</v>
      </c>
      <c r="I16" s="9">
        <v>5</v>
      </c>
      <c r="J16" s="9">
        <v>1</v>
      </c>
      <c r="K16" s="9">
        <v>0</v>
      </c>
      <c r="L16" s="10">
        <f>SUM(B16:K16)</f>
        <v>880</v>
      </c>
    </row>
    <row r="17" spans="1:12" ht="12.75">
      <c r="A17" s="20" t="s">
        <v>25</v>
      </c>
      <c r="B17" s="9">
        <v>696</v>
      </c>
      <c r="C17" s="9">
        <v>3</v>
      </c>
      <c r="D17" s="9">
        <v>1</v>
      </c>
      <c r="E17" s="9">
        <v>96</v>
      </c>
      <c r="F17" s="9">
        <v>10</v>
      </c>
      <c r="G17" s="9">
        <v>6</v>
      </c>
      <c r="H17" s="9">
        <v>42</v>
      </c>
      <c r="I17" s="9">
        <v>6</v>
      </c>
      <c r="J17" s="9">
        <v>0</v>
      </c>
      <c r="K17" s="9">
        <v>0</v>
      </c>
      <c r="L17" s="10">
        <f aca="true" t="shared" si="0" ref="L17:L45">SUM(B17:K17)</f>
        <v>860</v>
      </c>
    </row>
    <row r="18" spans="1:12" ht="12.75">
      <c r="A18" s="20" t="s">
        <v>26</v>
      </c>
      <c r="B18" s="9">
        <v>836</v>
      </c>
      <c r="C18" s="9">
        <v>2</v>
      </c>
      <c r="D18" s="9">
        <v>0</v>
      </c>
      <c r="E18" s="9">
        <v>108</v>
      </c>
      <c r="F18" s="9">
        <v>16</v>
      </c>
      <c r="G18" s="9">
        <v>5</v>
      </c>
      <c r="H18" s="9">
        <v>39</v>
      </c>
      <c r="I18" s="9">
        <v>6</v>
      </c>
      <c r="J18" s="9">
        <v>0</v>
      </c>
      <c r="K18" s="9">
        <v>3</v>
      </c>
      <c r="L18" s="10">
        <f t="shared" si="0"/>
        <v>1015</v>
      </c>
    </row>
    <row r="19" spans="1:12" ht="12.75">
      <c r="A19" s="20" t="s">
        <v>27</v>
      </c>
      <c r="B19" s="9">
        <v>1192</v>
      </c>
      <c r="C19" s="9">
        <v>3</v>
      </c>
      <c r="D19" s="9">
        <v>0</v>
      </c>
      <c r="E19" s="9">
        <v>107</v>
      </c>
      <c r="F19" s="9">
        <v>18</v>
      </c>
      <c r="G19" s="9">
        <v>4</v>
      </c>
      <c r="H19" s="9">
        <v>44</v>
      </c>
      <c r="I19" s="9">
        <v>12</v>
      </c>
      <c r="J19" s="9">
        <v>1</v>
      </c>
      <c r="K19" s="9">
        <v>0</v>
      </c>
      <c r="L19" s="10">
        <f t="shared" si="0"/>
        <v>1381</v>
      </c>
    </row>
    <row r="20" spans="1:12" ht="12.75">
      <c r="A20" s="20" t="s">
        <v>28</v>
      </c>
      <c r="B20" s="9">
        <v>1463</v>
      </c>
      <c r="C20" s="9">
        <v>4</v>
      </c>
      <c r="D20" s="9">
        <v>0</v>
      </c>
      <c r="E20" s="9">
        <v>78</v>
      </c>
      <c r="F20" s="9">
        <v>12</v>
      </c>
      <c r="G20" s="9">
        <v>5</v>
      </c>
      <c r="H20" s="9">
        <v>40</v>
      </c>
      <c r="I20" s="9">
        <v>11</v>
      </c>
      <c r="J20" s="9">
        <v>0</v>
      </c>
      <c r="K20" s="9">
        <v>13</v>
      </c>
      <c r="L20" s="10">
        <f t="shared" si="0"/>
        <v>1626</v>
      </c>
    </row>
    <row r="21" spans="1:12" ht="12.75">
      <c r="A21" s="20" t="s">
        <v>29</v>
      </c>
      <c r="B21" s="9">
        <v>970</v>
      </c>
      <c r="C21" s="9">
        <v>1</v>
      </c>
      <c r="D21" s="9">
        <v>0</v>
      </c>
      <c r="E21" s="9">
        <v>15</v>
      </c>
      <c r="F21" s="9">
        <v>6</v>
      </c>
      <c r="G21" s="9">
        <v>0</v>
      </c>
      <c r="H21" s="9">
        <v>35</v>
      </c>
      <c r="I21" s="9">
        <v>1</v>
      </c>
      <c r="J21" s="9">
        <v>0</v>
      </c>
      <c r="K21" s="9">
        <v>1</v>
      </c>
      <c r="L21" s="10">
        <f t="shared" si="0"/>
        <v>1029</v>
      </c>
    </row>
    <row r="22" spans="1:12" ht="12.75">
      <c r="A22" s="20" t="s">
        <v>30</v>
      </c>
      <c r="B22" s="9">
        <v>771</v>
      </c>
      <c r="C22" s="9">
        <v>1</v>
      </c>
      <c r="D22" s="9">
        <v>0</v>
      </c>
      <c r="E22" s="9">
        <v>91</v>
      </c>
      <c r="F22" s="9">
        <v>27</v>
      </c>
      <c r="G22" s="9">
        <v>5</v>
      </c>
      <c r="H22" s="9">
        <v>40</v>
      </c>
      <c r="I22" s="9">
        <v>9</v>
      </c>
      <c r="J22" s="9">
        <v>2</v>
      </c>
      <c r="K22" s="9">
        <v>0</v>
      </c>
      <c r="L22" s="10">
        <f t="shared" si="0"/>
        <v>946</v>
      </c>
    </row>
    <row r="23" spans="1:12" ht="12.75">
      <c r="A23" s="20" t="s">
        <v>31</v>
      </c>
      <c r="B23" s="9">
        <v>727</v>
      </c>
      <c r="C23" s="9">
        <v>1</v>
      </c>
      <c r="D23" s="9">
        <v>2</v>
      </c>
      <c r="E23" s="9">
        <v>97</v>
      </c>
      <c r="F23" s="9">
        <v>10</v>
      </c>
      <c r="G23" s="9">
        <v>8</v>
      </c>
      <c r="H23" s="9">
        <v>49</v>
      </c>
      <c r="I23" s="9">
        <v>4</v>
      </c>
      <c r="J23" s="9">
        <v>0</v>
      </c>
      <c r="K23" s="9">
        <v>2</v>
      </c>
      <c r="L23" s="10">
        <f t="shared" si="0"/>
        <v>900</v>
      </c>
    </row>
    <row r="24" spans="1:12" ht="12.75">
      <c r="A24" s="20" t="s">
        <v>32</v>
      </c>
      <c r="B24" s="9">
        <v>790</v>
      </c>
      <c r="C24" s="9">
        <v>3</v>
      </c>
      <c r="D24" s="9">
        <v>0</v>
      </c>
      <c r="E24" s="9">
        <v>101</v>
      </c>
      <c r="F24" s="9">
        <v>15</v>
      </c>
      <c r="G24" s="9">
        <v>5</v>
      </c>
      <c r="H24" s="9">
        <v>48</v>
      </c>
      <c r="I24" s="9">
        <v>4</v>
      </c>
      <c r="J24" s="9">
        <v>1</v>
      </c>
      <c r="K24" s="9">
        <v>3</v>
      </c>
      <c r="L24" s="10">
        <f t="shared" si="0"/>
        <v>970</v>
      </c>
    </row>
    <row r="25" spans="1:12" ht="12.75">
      <c r="A25" s="20" t="s">
        <v>33</v>
      </c>
      <c r="B25" s="9">
        <v>832</v>
      </c>
      <c r="C25" s="9">
        <v>3</v>
      </c>
      <c r="D25" s="9">
        <v>0</v>
      </c>
      <c r="E25" s="9">
        <v>94</v>
      </c>
      <c r="F25" s="9">
        <v>22</v>
      </c>
      <c r="G25" s="9">
        <v>4</v>
      </c>
      <c r="H25" s="9">
        <v>41</v>
      </c>
      <c r="I25" s="9">
        <v>7</v>
      </c>
      <c r="J25" s="9">
        <v>1</v>
      </c>
      <c r="K25" s="9">
        <v>3</v>
      </c>
      <c r="L25" s="10">
        <f t="shared" si="0"/>
        <v>1007</v>
      </c>
    </row>
    <row r="26" spans="1:12" ht="12.75">
      <c r="A26" s="20" t="s">
        <v>34</v>
      </c>
      <c r="B26" s="9">
        <v>1236</v>
      </c>
      <c r="C26" s="9">
        <v>4</v>
      </c>
      <c r="D26" s="9">
        <v>0</v>
      </c>
      <c r="E26" s="9">
        <v>107</v>
      </c>
      <c r="F26" s="9">
        <v>17</v>
      </c>
      <c r="G26" s="9">
        <v>1</v>
      </c>
      <c r="H26" s="9">
        <v>48</v>
      </c>
      <c r="I26" s="9">
        <v>3</v>
      </c>
      <c r="J26" s="9">
        <v>1</v>
      </c>
      <c r="K26" s="9">
        <v>2</v>
      </c>
      <c r="L26" s="10">
        <f t="shared" si="0"/>
        <v>1419</v>
      </c>
    </row>
    <row r="27" spans="1:12" ht="12.75">
      <c r="A27" s="20" t="s">
        <v>35</v>
      </c>
      <c r="B27" s="9">
        <v>1817</v>
      </c>
      <c r="C27" s="9">
        <v>1</v>
      </c>
      <c r="D27" s="9">
        <v>0</v>
      </c>
      <c r="E27" s="9">
        <v>53</v>
      </c>
      <c r="F27" s="9">
        <v>4</v>
      </c>
      <c r="G27" s="9">
        <v>4</v>
      </c>
      <c r="H27" s="9">
        <v>47</v>
      </c>
      <c r="I27" s="9">
        <v>0</v>
      </c>
      <c r="J27" s="9">
        <v>0</v>
      </c>
      <c r="K27" s="9">
        <v>11</v>
      </c>
      <c r="L27" s="10">
        <f t="shared" si="0"/>
        <v>1937</v>
      </c>
    </row>
    <row r="28" spans="1:12" ht="12.75">
      <c r="A28" s="20" t="s">
        <v>36</v>
      </c>
      <c r="B28" s="9">
        <v>1182</v>
      </c>
      <c r="C28" s="9">
        <v>2</v>
      </c>
      <c r="D28" s="9">
        <v>0</v>
      </c>
      <c r="E28" s="9">
        <v>14</v>
      </c>
      <c r="F28" s="9">
        <v>1</v>
      </c>
      <c r="G28" s="9">
        <v>0</v>
      </c>
      <c r="H28" s="9">
        <v>38</v>
      </c>
      <c r="I28" s="9">
        <v>2</v>
      </c>
      <c r="J28" s="9">
        <v>0</v>
      </c>
      <c r="K28" s="9">
        <v>3</v>
      </c>
      <c r="L28" s="10">
        <f t="shared" si="0"/>
        <v>1242</v>
      </c>
    </row>
    <row r="29" spans="1:12" ht="12.75">
      <c r="A29" s="20" t="s">
        <v>37</v>
      </c>
      <c r="B29" s="9">
        <v>1283</v>
      </c>
      <c r="C29" s="9">
        <v>4</v>
      </c>
      <c r="D29" s="9">
        <v>0</v>
      </c>
      <c r="E29" s="9">
        <v>85</v>
      </c>
      <c r="F29" s="9">
        <v>14</v>
      </c>
      <c r="G29" s="9">
        <v>3</v>
      </c>
      <c r="H29" s="9">
        <v>47</v>
      </c>
      <c r="I29" s="9">
        <v>7</v>
      </c>
      <c r="J29" s="9">
        <v>1</v>
      </c>
      <c r="K29" s="9">
        <v>5</v>
      </c>
      <c r="L29" s="10">
        <f t="shared" si="0"/>
        <v>1449</v>
      </c>
    </row>
    <row r="30" spans="1:12" ht="12.75">
      <c r="A30" s="20" t="s">
        <v>38</v>
      </c>
      <c r="B30" s="9">
        <v>1236</v>
      </c>
      <c r="C30" s="9">
        <v>4</v>
      </c>
      <c r="D30" s="9">
        <v>0</v>
      </c>
      <c r="E30" s="9">
        <v>24</v>
      </c>
      <c r="F30" s="9">
        <v>1</v>
      </c>
      <c r="G30" s="9">
        <v>0</v>
      </c>
      <c r="H30" s="9">
        <v>40</v>
      </c>
      <c r="I30" s="9">
        <v>1</v>
      </c>
      <c r="J30" s="9">
        <v>0</v>
      </c>
      <c r="K30" s="9">
        <v>8</v>
      </c>
      <c r="L30" s="10">
        <f t="shared" si="0"/>
        <v>1314</v>
      </c>
    </row>
    <row r="31" spans="1:12" ht="12.75">
      <c r="A31" s="20" t="s">
        <v>39</v>
      </c>
      <c r="B31" s="9">
        <v>863</v>
      </c>
      <c r="C31" s="9">
        <v>1</v>
      </c>
      <c r="D31" s="9">
        <v>0</v>
      </c>
      <c r="E31" s="9">
        <v>83</v>
      </c>
      <c r="F31" s="9">
        <v>31</v>
      </c>
      <c r="G31" s="9">
        <v>14</v>
      </c>
      <c r="H31" s="9">
        <v>46</v>
      </c>
      <c r="I31" s="9">
        <v>5</v>
      </c>
      <c r="J31" s="9">
        <v>0</v>
      </c>
      <c r="K31" s="9">
        <v>0</v>
      </c>
      <c r="L31" s="10">
        <f t="shared" si="0"/>
        <v>1043</v>
      </c>
    </row>
    <row r="32" spans="1:12" ht="12.75">
      <c r="A32" s="20" t="s">
        <v>40</v>
      </c>
      <c r="B32" s="9">
        <v>947</v>
      </c>
      <c r="C32" s="9">
        <v>4</v>
      </c>
      <c r="D32" s="9">
        <v>0</v>
      </c>
      <c r="E32" s="9">
        <v>104</v>
      </c>
      <c r="F32" s="9">
        <v>22</v>
      </c>
      <c r="G32" s="9">
        <v>24</v>
      </c>
      <c r="H32" s="9">
        <v>41</v>
      </c>
      <c r="I32" s="9">
        <v>3</v>
      </c>
      <c r="J32" s="9">
        <v>0</v>
      </c>
      <c r="K32" s="9">
        <v>0</v>
      </c>
      <c r="L32" s="10">
        <f t="shared" si="0"/>
        <v>1145</v>
      </c>
    </row>
    <row r="33" spans="1:12" ht="12.75">
      <c r="A33" s="20" t="s">
        <v>41</v>
      </c>
      <c r="B33" s="9">
        <v>1271</v>
      </c>
      <c r="C33" s="9">
        <v>3</v>
      </c>
      <c r="D33" s="9">
        <v>0</v>
      </c>
      <c r="E33" s="9">
        <v>111</v>
      </c>
      <c r="F33" s="9">
        <v>20</v>
      </c>
      <c r="G33" s="9">
        <v>28</v>
      </c>
      <c r="H33" s="9">
        <v>46</v>
      </c>
      <c r="I33" s="9">
        <v>5</v>
      </c>
      <c r="J33" s="9">
        <v>2</v>
      </c>
      <c r="K33" s="9">
        <v>3</v>
      </c>
      <c r="L33" s="10">
        <f t="shared" si="0"/>
        <v>1489</v>
      </c>
    </row>
    <row r="34" spans="1:12" ht="12.75">
      <c r="A34" s="20" t="s">
        <v>42</v>
      </c>
      <c r="B34" s="9">
        <v>1342</v>
      </c>
      <c r="C34" s="9">
        <v>2</v>
      </c>
      <c r="D34" s="9">
        <v>0</v>
      </c>
      <c r="E34" s="9">
        <v>63</v>
      </c>
      <c r="F34" s="9">
        <v>8</v>
      </c>
      <c r="G34" s="9">
        <v>20</v>
      </c>
      <c r="H34" s="9">
        <v>40</v>
      </c>
      <c r="I34" s="9">
        <v>5</v>
      </c>
      <c r="J34" s="9">
        <v>0</v>
      </c>
      <c r="K34" s="9">
        <v>2</v>
      </c>
      <c r="L34" s="10">
        <f t="shared" si="0"/>
        <v>1482</v>
      </c>
    </row>
    <row r="35" spans="1:12" ht="12.75">
      <c r="A35" s="20" t="s">
        <v>43</v>
      </c>
      <c r="B35" s="9">
        <v>898</v>
      </c>
      <c r="C35" s="9">
        <v>3</v>
      </c>
      <c r="D35" s="9">
        <v>0</v>
      </c>
      <c r="E35" s="9">
        <v>3</v>
      </c>
      <c r="F35" s="9">
        <v>0</v>
      </c>
      <c r="G35" s="9">
        <v>0</v>
      </c>
      <c r="H35" s="9">
        <v>37</v>
      </c>
      <c r="I35" s="9">
        <v>1</v>
      </c>
      <c r="J35" s="9">
        <v>0</v>
      </c>
      <c r="K35" s="9">
        <v>4</v>
      </c>
      <c r="L35" s="10">
        <f t="shared" si="0"/>
        <v>946</v>
      </c>
    </row>
    <row r="36" spans="1:12" ht="12.75">
      <c r="A36" s="20" t="s">
        <v>44</v>
      </c>
      <c r="B36" s="9">
        <v>963</v>
      </c>
      <c r="C36" s="9">
        <v>5</v>
      </c>
      <c r="D36" s="9">
        <v>0</v>
      </c>
      <c r="E36" s="9">
        <v>90</v>
      </c>
      <c r="F36" s="9">
        <v>24</v>
      </c>
      <c r="G36" s="9">
        <v>23</v>
      </c>
      <c r="H36" s="9">
        <v>43</v>
      </c>
      <c r="I36" s="9">
        <v>8</v>
      </c>
      <c r="J36" s="9">
        <v>0</v>
      </c>
      <c r="K36" s="9">
        <v>1</v>
      </c>
      <c r="L36" s="10">
        <f t="shared" si="0"/>
        <v>1157</v>
      </c>
    </row>
    <row r="37" spans="1:12" ht="12.75">
      <c r="A37" s="20" t="s">
        <v>45</v>
      </c>
      <c r="B37" s="9">
        <v>991</v>
      </c>
      <c r="C37" s="9">
        <v>4</v>
      </c>
      <c r="D37" s="9">
        <v>0</v>
      </c>
      <c r="E37" s="9">
        <v>92</v>
      </c>
      <c r="F37" s="9">
        <v>21</v>
      </c>
      <c r="G37" s="9">
        <v>3</v>
      </c>
      <c r="H37" s="9">
        <v>48</v>
      </c>
      <c r="I37" s="9">
        <v>12</v>
      </c>
      <c r="J37" s="9">
        <v>0</v>
      </c>
      <c r="K37" s="9">
        <v>4</v>
      </c>
      <c r="L37" s="10">
        <f t="shared" si="0"/>
        <v>1175</v>
      </c>
    </row>
    <row r="38" spans="1:12" ht="12.75">
      <c r="A38" s="20" t="s">
        <v>46</v>
      </c>
      <c r="B38" s="9">
        <v>1139</v>
      </c>
      <c r="C38" s="9">
        <v>5</v>
      </c>
      <c r="D38" s="9">
        <v>1</v>
      </c>
      <c r="E38" s="9">
        <v>93</v>
      </c>
      <c r="F38" s="9">
        <v>22</v>
      </c>
      <c r="G38" s="9">
        <v>6</v>
      </c>
      <c r="H38" s="9">
        <v>44</v>
      </c>
      <c r="I38" s="9">
        <v>14</v>
      </c>
      <c r="J38" s="9">
        <v>0</v>
      </c>
      <c r="K38" s="9">
        <v>3</v>
      </c>
      <c r="L38" s="10">
        <f t="shared" si="0"/>
        <v>1327</v>
      </c>
    </row>
    <row r="39" spans="1:12" ht="12.75">
      <c r="A39" s="20" t="s">
        <v>47</v>
      </c>
      <c r="B39" s="9">
        <v>1108</v>
      </c>
      <c r="C39" s="9">
        <v>2</v>
      </c>
      <c r="D39" s="9">
        <v>0</v>
      </c>
      <c r="E39" s="9">
        <v>116</v>
      </c>
      <c r="F39" s="9">
        <v>33</v>
      </c>
      <c r="G39" s="9">
        <v>4</v>
      </c>
      <c r="H39" s="9">
        <v>42</v>
      </c>
      <c r="I39" s="9">
        <v>6</v>
      </c>
      <c r="J39" s="9">
        <v>1</v>
      </c>
      <c r="K39" s="9">
        <v>1</v>
      </c>
      <c r="L39" s="10">
        <f t="shared" si="0"/>
        <v>1313</v>
      </c>
    </row>
    <row r="40" spans="1:12" ht="12.75">
      <c r="A40" s="20" t="s">
        <v>48</v>
      </c>
      <c r="B40" s="9">
        <v>1424</v>
      </c>
      <c r="C40" s="9">
        <v>5</v>
      </c>
      <c r="D40" s="9">
        <v>1</v>
      </c>
      <c r="E40" s="9">
        <v>111</v>
      </c>
      <c r="F40" s="9">
        <v>33</v>
      </c>
      <c r="G40" s="9">
        <v>6</v>
      </c>
      <c r="H40" s="9">
        <v>48</v>
      </c>
      <c r="I40" s="9">
        <v>12</v>
      </c>
      <c r="J40" s="9">
        <v>1</v>
      </c>
      <c r="K40" s="9">
        <v>2</v>
      </c>
      <c r="L40" s="10">
        <f t="shared" si="0"/>
        <v>1643</v>
      </c>
    </row>
    <row r="41" spans="1:12" ht="12.75">
      <c r="A41" s="20" t="s">
        <v>49</v>
      </c>
      <c r="B41" s="9">
        <v>1711</v>
      </c>
      <c r="C41" s="9">
        <v>6</v>
      </c>
      <c r="D41" s="9">
        <v>0</v>
      </c>
      <c r="E41" s="9">
        <v>52</v>
      </c>
      <c r="F41" s="9">
        <v>14</v>
      </c>
      <c r="G41" s="9">
        <v>3</v>
      </c>
      <c r="H41" s="9">
        <v>49</v>
      </c>
      <c r="I41" s="9">
        <v>4</v>
      </c>
      <c r="J41" s="9">
        <v>0</v>
      </c>
      <c r="K41" s="9">
        <v>5</v>
      </c>
      <c r="L41" s="10">
        <f t="shared" si="0"/>
        <v>1844</v>
      </c>
    </row>
    <row r="42" spans="1:12" ht="12.75">
      <c r="A42" s="20" t="s">
        <v>50</v>
      </c>
      <c r="B42" s="9">
        <v>894</v>
      </c>
      <c r="C42" s="9">
        <v>2</v>
      </c>
      <c r="D42" s="9">
        <v>0</v>
      </c>
      <c r="E42" s="9">
        <v>19</v>
      </c>
      <c r="F42" s="9">
        <v>0</v>
      </c>
      <c r="G42" s="9">
        <v>0</v>
      </c>
      <c r="H42" s="9">
        <v>41</v>
      </c>
      <c r="I42" s="9">
        <v>0</v>
      </c>
      <c r="J42" s="9">
        <v>0</v>
      </c>
      <c r="K42" s="9">
        <v>1</v>
      </c>
      <c r="L42" s="10">
        <f t="shared" si="0"/>
        <v>957</v>
      </c>
    </row>
    <row r="43" spans="1:12" ht="12.75">
      <c r="A43" s="20" t="s">
        <v>51</v>
      </c>
      <c r="B43" s="9">
        <v>797</v>
      </c>
      <c r="C43" s="9">
        <v>1</v>
      </c>
      <c r="D43" s="9">
        <v>0</v>
      </c>
      <c r="E43" s="9">
        <v>85</v>
      </c>
      <c r="F43" s="9">
        <v>20</v>
      </c>
      <c r="G43" s="9">
        <v>2</v>
      </c>
      <c r="H43" s="9">
        <v>42</v>
      </c>
      <c r="I43" s="9">
        <v>7</v>
      </c>
      <c r="J43" s="9">
        <v>2</v>
      </c>
      <c r="K43" s="9">
        <v>0</v>
      </c>
      <c r="L43" s="10">
        <f t="shared" si="0"/>
        <v>956</v>
      </c>
    </row>
    <row r="44" spans="1:12" ht="12.75">
      <c r="A44" s="20" t="s">
        <v>52</v>
      </c>
      <c r="B44" s="9">
        <v>751</v>
      </c>
      <c r="C44" s="9">
        <v>3</v>
      </c>
      <c r="D44" s="9">
        <v>0</v>
      </c>
      <c r="E44" s="9">
        <v>94</v>
      </c>
      <c r="F44" s="9">
        <v>19</v>
      </c>
      <c r="G44" s="9">
        <v>4</v>
      </c>
      <c r="H44" s="9">
        <v>45</v>
      </c>
      <c r="I44" s="9">
        <v>13</v>
      </c>
      <c r="J44" s="9">
        <v>0</v>
      </c>
      <c r="K44" s="9">
        <v>1</v>
      </c>
      <c r="L44" s="10">
        <f t="shared" si="0"/>
        <v>930</v>
      </c>
    </row>
    <row r="45" spans="1:12" ht="13.5" thickBot="1">
      <c r="A45" s="20" t="s">
        <v>53</v>
      </c>
      <c r="B45" s="9">
        <v>820</v>
      </c>
      <c r="C45" s="9">
        <v>0</v>
      </c>
      <c r="D45" s="9">
        <v>0</v>
      </c>
      <c r="E45" s="9">
        <v>95</v>
      </c>
      <c r="F45" s="9">
        <v>18</v>
      </c>
      <c r="G45" s="9">
        <v>8</v>
      </c>
      <c r="H45" s="9">
        <v>46</v>
      </c>
      <c r="I45" s="9">
        <v>7</v>
      </c>
      <c r="J45" s="9">
        <v>3</v>
      </c>
      <c r="K45" s="9">
        <v>1</v>
      </c>
      <c r="L45" s="10">
        <f t="shared" si="0"/>
        <v>998</v>
      </c>
    </row>
    <row r="46" spans="1:12" ht="12.75">
      <c r="A46" s="21" t="s">
        <v>19</v>
      </c>
      <c r="B46" s="11">
        <f aca="true" t="shared" si="1" ref="B46:J46">SUM(B15:B45)</f>
        <v>32494</v>
      </c>
      <c r="C46" s="11">
        <f t="shared" si="1"/>
        <v>89</v>
      </c>
      <c r="D46" s="11">
        <f t="shared" si="1"/>
        <v>5</v>
      </c>
      <c r="E46" s="11">
        <f t="shared" si="1"/>
        <v>2479</v>
      </c>
      <c r="F46" s="11">
        <f t="shared" si="1"/>
        <v>496</v>
      </c>
      <c r="G46" s="11">
        <f t="shared" si="1"/>
        <v>202</v>
      </c>
      <c r="H46" s="11">
        <f t="shared" si="1"/>
        <v>1340</v>
      </c>
      <c r="I46" s="11">
        <f t="shared" si="1"/>
        <v>186</v>
      </c>
      <c r="J46" s="11">
        <f t="shared" si="1"/>
        <v>20</v>
      </c>
      <c r="K46" s="11">
        <f>SUM(K15:K45)</f>
        <v>84</v>
      </c>
      <c r="L46" s="12">
        <f>SUM(L15:L45)</f>
        <v>37395</v>
      </c>
    </row>
    <row r="47" spans="1:12" ht="13.5" thickBot="1">
      <c r="A47" s="22" t="s">
        <v>54</v>
      </c>
      <c r="B47" s="13">
        <f aca="true" t="shared" si="2" ref="B47:K47">(B46/$M13)</f>
        <v>1048.1935483870968</v>
      </c>
      <c r="C47" s="13">
        <f t="shared" si="2"/>
        <v>2.870967741935484</v>
      </c>
      <c r="D47" s="13">
        <f t="shared" si="2"/>
        <v>0.16129032258064516</v>
      </c>
      <c r="E47" s="13">
        <f t="shared" si="2"/>
        <v>79.96774193548387</v>
      </c>
      <c r="F47" s="13">
        <f t="shared" si="2"/>
        <v>16</v>
      </c>
      <c r="G47" s="13">
        <f t="shared" si="2"/>
        <v>6.516129032258065</v>
      </c>
      <c r="H47" s="13">
        <f t="shared" si="2"/>
        <v>43.225806451612904</v>
      </c>
      <c r="I47" s="13">
        <f t="shared" si="2"/>
        <v>6</v>
      </c>
      <c r="J47" s="13">
        <f t="shared" si="2"/>
        <v>0.6451612903225806</v>
      </c>
      <c r="K47" s="13">
        <f t="shared" si="2"/>
        <v>2.7096774193548385</v>
      </c>
      <c r="L47" s="14">
        <f>SUM(B47:K47)</f>
        <v>1206.2903225806454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22">
      <selection activeCell="C9" sqref="C9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843</v>
      </c>
      <c r="C15" s="9">
        <v>6</v>
      </c>
      <c r="D15" s="9">
        <v>1</v>
      </c>
      <c r="E15" s="9">
        <v>95</v>
      </c>
      <c r="F15" s="9">
        <v>8</v>
      </c>
      <c r="G15" s="9">
        <v>1</v>
      </c>
      <c r="H15" s="9">
        <v>42</v>
      </c>
      <c r="I15" s="9">
        <v>11</v>
      </c>
      <c r="J15" s="9">
        <v>1</v>
      </c>
      <c r="K15" s="9">
        <v>3</v>
      </c>
      <c r="L15" s="10">
        <f>SUM(B15:K15)</f>
        <v>1011</v>
      </c>
    </row>
    <row r="16" spans="1:12" ht="12.75">
      <c r="A16" s="20" t="s">
        <v>24</v>
      </c>
      <c r="B16" s="9">
        <v>709</v>
      </c>
      <c r="C16" s="9">
        <v>3</v>
      </c>
      <c r="D16" s="9">
        <v>0</v>
      </c>
      <c r="E16" s="9">
        <v>87</v>
      </c>
      <c r="F16" s="9">
        <v>8</v>
      </c>
      <c r="G16" s="9">
        <v>0</v>
      </c>
      <c r="H16" s="9">
        <v>40</v>
      </c>
      <c r="I16" s="9">
        <v>7</v>
      </c>
      <c r="J16" s="9">
        <v>0</v>
      </c>
      <c r="K16" s="9">
        <v>1</v>
      </c>
      <c r="L16" s="10">
        <f>SUM(B16:K16)</f>
        <v>855</v>
      </c>
    </row>
    <row r="17" spans="1:12" ht="12.75">
      <c r="A17" s="20" t="s">
        <v>25</v>
      </c>
      <c r="B17" s="9">
        <v>703</v>
      </c>
      <c r="C17" s="9">
        <v>5</v>
      </c>
      <c r="D17" s="9">
        <v>0</v>
      </c>
      <c r="E17" s="9">
        <v>88</v>
      </c>
      <c r="F17" s="9">
        <v>9</v>
      </c>
      <c r="G17" s="9">
        <v>0</v>
      </c>
      <c r="H17" s="9">
        <v>39</v>
      </c>
      <c r="I17" s="9">
        <v>11</v>
      </c>
      <c r="J17" s="9">
        <v>1</v>
      </c>
      <c r="K17" s="9">
        <v>1</v>
      </c>
      <c r="L17" s="10">
        <f aca="true" t="shared" si="0" ref="L17:L45">SUM(B17:K17)</f>
        <v>857</v>
      </c>
    </row>
    <row r="18" spans="1:12" ht="12.75">
      <c r="A18" s="20" t="s">
        <v>26</v>
      </c>
      <c r="B18" s="9">
        <v>782</v>
      </c>
      <c r="C18" s="9">
        <v>1</v>
      </c>
      <c r="D18" s="9">
        <v>0</v>
      </c>
      <c r="E18" s="9">
        <v>97</v>
      </c>
      <c r="F18" s="9">
        <v>13</v>
      </c>
      <c r="G18" s="9">
        <v>1</v>
      </c>
      <c r="H18" s="9">
        <v>38</v>
      </c>
      <c r="I18" s="9">
        <v>16</v>
      </c>
      <c r="J18" s="9">
        <v>2</v>
      </c>
      <c r="K18" s="9">
        <v>2</v>
      </c>
      <c r="L18" s="10">
        <f t="shared" si="0"/>
        <v>952</v>
      </c>
    </row>
    <row r="19" spans="1:12" ht="12.75">
      <c r="A19" s="20" t="s">
        <v>27</v>
      </c>
      <c r="B19" s="9">
        <v>912</v>
      </c>
      <c r="C19" s="9">
        <v>5</v>
      </c>
      <c r="D19" s="9">
        <v>0</v>
      </c>
      <c r="E19" s="9">
        <v>106</v>
      </c>
      <c r="F19" s="9">
        <v>23</v>
      </c>
      <c r="G19" s="9">
        <v>5</v>
      </c>
      <c r="H19" s="9">
        <v>44</v>
      </c>
      <c r="I19" s="9">
        <v>14</v>
      </c>
      <c r="J19" s="9">
        <v>0</v>
      </c>
      <c r="K19" s="9">
        <v>1</v>
      </c>
      <c r="L19" s="10">
        <f t="shared" si="0"/>
        <v>1110</v>
      </c>
    </row>
    <row r="20" spans="1:12" ht="12.75">
      <c r="A20" s="20" t="s">
        <v>28</v>
      </c>
      <c r="B20" s="9">
        <v>1078</v>
      </c>
      <c r="C20" s="9">
        <v>6</v>
      </c>
      <c r="D20" s="9">
        <v>1</v>
      </c>
      <c r="E20" s="9">
        <v>59</v>
      </c>
      <c r="F20" s="9">
        <v>10</v>
      </c>
      <c r="G20" s="9">
        <v>2</v>
      </c>
      <c r="H20" s="9">
        <v>36</v>
      </c>
      <c r="I20" s="9">
        <v>6</v>
      </c>
      <c r="J20" s="9">
        <v>0</v>
      </c>
      <c r="K20" s="9">
        <v>0</v>
      </c>
      <c r="L20" s="10">
        <f t="shared" si="0"/>
        <v>1198</v>
      </c>
    </row>
    <row r="21" spans="1:12" ht="12.75">
      <c r="A21" s="20" t="s">
        <v>29</v>
      </c>
      <c r="B21" s="9">
        <v>1488</v>
      </c>
      <c r="C21" s="9">
        <v>0</v>
      </c>
      <c r="D21" s="9">
        <v>0</v>
      </c>
      <c r="E21" s="9">
        <v>13</v>
      </c>
      <c r="F21" s="9">
        <v>1</v>
      </c>
      <c r="G21" s="9">
        <v>0</v>
      </c>
      <c r="H21" s="9">
        <v>35</v>
      </c>
      <c r="I21" s="9">
        <v>0</v>
      </c>
      <c r="J21" s="9">
        <v>0</v>
      </c>
      <c r="K21" s="9">
        <v>4</v>
      </c>
      <c r="L21" s="10">
        <f t="shared" si="0"/>
        <v>1541</v>
      </c>
    </row>
    <row r="22" spans="1:12" ht="12.75">
      <c r="A22" s="20" t="s">
        <v>30</v>
      </c>
      <c r="B22" s="9">
        <v>865</v>
      </c>
      <c r="C22" s="9">
        <v>2</v>
      </c>
      <c r="D22" s="9">
        <v>0</v>
      </c>
      <c r="E22" s="9">
        <v>78</v>
      </c>
      <c r="F22" s="9">
        <v>35</v>
      </c>
      <c r="G22" s="9">
        <v>1</v>
      </c>
      <c r="H22" s="9">
        <v>40</v>
      </c>
      <c r="I22" s="9">
        <v>9</v>
      </c>
      <c r="J22" s="9">
        <v>1</v>
      </c>
      <c r="K22" s="9">
        <v>1</v>
      </c>
      <c r="L22" s="10">
        <f t="shared" si="0"/>
        <v>1032</v>
      </c>
    </row>
    <row r="23" spans="1:12" ht="12.75">
      <c r="A23" s="20" t="s">
        <v>31</v>
      </c>
      <c r="B23" s="9">
        <v>748</v>
      </c>
      <c r="C23" s="9">
        <v>1</v>
      </c>
      <c r="D23" s="9">
        <v>1</v>
      </c>
      <c r="E23" s="9">
        <v>88</v>
      </c>
      <c r="F23" s="9">
        <v>13</v>
      </c>
      <c r="G23" s="9">
        <v>1</v>
      </c>
      <c r="H23" s="9">
        <v>45</v>
      </c>
      <c r="I23" s="9">
        <v>5</v>
      </c>
      <c r="J23" s="9">
        <v>2</v>
      </c>
      <c r="K23" s="9">
        <v>4</v>
      </c>
      <c r="L23" s="10">
        <f t="shared" si="0"/>
        <v>908</v>
      </c>
    </row>
    <row r="24" spans="1:12" ht="12.75">
      <c r="A24" s="20" t="s">
        <v>32</v>
      </c>
      <c r="B24" s="9">
        <v>782</v>
      </c>
      <c r="C24" s="9">
        <v>1</v>
      </c>
      <c r="D24" s="9">
        <v>0</v>
      </c>
      <c r="E24" s="9">
        <v>92</v>
      </c>
      <c r="F24" s="9">
        <v>8</v>
      </c>
      <c r="G24" s="9">
        <v>1</v>
      </c>
      <c r="H24" s="9">
        <v>44</v>
      </c>
      <c r="I24" s="9">
        <v>6</v>
      </c>
      <c r="J24" s="9">
        <v>2</v>
      </c>
      <c r="K24" s="9">
        <v>0</v>
      </c>
      <c r="L24" s="10">
        <f t="shared" si="0"/>
        <v>936</v>
      </c>
    </row>
    <row r="25" spans="1:12" ht="12.75">
      <c r="A25" s="20" t="s">
        <v>33</v>
      </c>
      <c r="B25" s="9">
        <v>778</v>
      </c>
      <c r="C25" s="9">
        <v>2</v>
      </c>
      <c r="D25" s="9">
        <v>0</v>
      </c>
      <c r="E25" s="9">
        <v>94</v>
      </c>
      <c r="F25" s="9">
        <v>25</v>
      </c>
      <c r="G25" s="9">
        <v>2</v>
      </c>
      <c r="H25" s="9">
        <v>41</v>
      </c>
      <c r="I25" s="9">
        <v>6</v>
      </c>
      <c r="J25" s="9">
        <v>1</v>
      </c>
      <c r="K25" s="9">
        <v>3</v>
      </c>
      <c r="L25" s="10">
        <f t="shared" si="0"/>
        <v>952</v>
      </c>
    </row>
    <row r="26" spans="1:12" ht="12.75">
      <c r="A26" s="20" t="s">
        <v>34</v>
      </c>
      <c r="B26" s="9">
        <v>964</v>
      </c>
      <c r="C26" s="9">
        <v>4</v>
      </c>
      <c r="D26" s="9">
        <v>0</v>
      </c>
      <c r="E26" s="9">
        <v>91</v>
      </c>
      <c r="F26" s="9">
        <v>17</v>
      </c>
      <c r="G26" s="9">
        <v>2</v>
      </c>
      <c r="H26" s="9">
        <v>44</v>
      </c>
      <c r="I26" s="9">
        <v>6</v>
      </c>
      <c r="J26" s="9">
        <v>1</v>
      </c>
      <c r="K26" s="9">
        <v>0</v>
      </c>
      <c r="L26" s="10">
        <f t="shared" si="0"/>
        <v>1129</v>
      </c>
    </row>
    <row r="27" spans="1:12" ht="12.75">
      <c r="A27" s="20" t="s">
        <v>35</v>
      </c>
      <c r="B27" s="9">
        <v>1179</v>
      </c>
      <c r="C27" s="9">
        <v>2</v>
      </c>
      <c r="D27" s="9">
        <v>0</v>
      </c>
      <c r="E27" s="9">
        <v>45</v>
      </c>
      <c r="F27" s="9">
        <v>7</v>
      </c>
      <c r="G27" s="9">
        <v>3</v>
      </c>
      <c r="H27" s="9">
        <v>45</v>
      </c>
      <c r="I27" s="9">
        <v>4</v>
      </c>
      <c r="J27" s="9">
        <v>0</v>
      </c>
      <c r="K27" s="9">
        <v>4</v>
      </c>
      <c r="L27" s="10">
        <f t="shared" si="0"/>
        <v>1289</v>
      </c>
    </row>
    <row r="28" spans="1:12" ht="12.75">
      <c r="A28" s="20" t="s">
        <v>36</v>
      </c>
      <c r="B28" s="9">
        <v>1471</v>
      </c>
      <c r="C28" s="9">
        <v>4</v>
      </c>
      <c r="D28" s="9">
        <v>0</v>
      </c>
      <c r="E28" s="9">
        <v>18</v>
      </c>
      <c r="F28" s="9">
        <v>1</v>
      </c>
      <c r="G28" s="9">
        <v>0</v>
      </c>
      <c r="H28" s="9">
        <v>35</v>
      </c>
      <c r="I28" s="9">
        <v>0</v>
      </c>
      <c r="J28" s="9">
        <v>0</v>
      </c>
      <c r="K28" s="9">
        <v>2</v>
      </c>
      <c r="L28" s="10">
        <f t="shared" si="0"/>
        <v>1531</v>
      </c>
    </row>
    <row r="29" spans="1:12" ht="12.75">
      <c r="A29" s="20" t="s">
        <v>37</v>
      </c>
      <c r="B29" s="9">
        <v>1165</v>
      </c>
      <c r="C29" s="9">
        <v>2</v>
      </c>
      <c r="D29" s="9">
        <v>0</v>
      </c>
      <c r="E29" s="9">
        <v>73</v>
      </c>
      <c r="F29" s="9">
        <v>18</v>
      </c>
      <c r="G29" s="9">
        <v>4</v>
      </c>
      <c r="H29" s="9">
        <v>47</v>
      </c>
      <c r="I29" s="9">
        <v>5</v>
      </c>
      <c r="J29" s="9">
        <v>0</v>
      </c>
      <c r="K29" s="9">
        <v>5</v>
      </c>
      <c r="L29" s="10">
        <f t="shared" si="0"/>
        <v>1319</v>
      </c>
    </row>
    <row r="30" spans="1:12" ht="12.75">
      <c r="A30" s="20" t="s">
        <v>38</v>
      </c>
      <c r="B30" s="9">
        <v>1612</v>
      </c>
      <c r="C30" s="9">
        <v>3</v>
      </c>
      <c r="D30" s="9">
        <v>0</v>
      </c>
      <c r="E30" s="9">
        <v>22</v>
      </c>
      <c r="F30" s="9">
        <v>2</v>
      </c>
      <c r="G30" s="9">
        <v>0</v>
      </c>
      <c r="H30" s="9">
        <v>42</v>
      </c>
      <c r="I30" s="9">
        <v>1</v>
      </c>
      <c r="J30" s="9">
        <v>0</v>
      </c>
      <c r="K30" s="9">
        <v>4</v>
      </c>
      <c r="L30" s="10">
        <f t="shared" si="0"/>
        <v>1686</v>
      </c>
    </row>
    <row r="31" spans="1:12" ht="12.75">
      <c r="A31" s="20" t="s">
        <v>39</v>
      </c>
      <c r="B31" s="9">
        <v>954</v>
      </c>
      <c r="C31" s="9">
        <v>0</v>
      </c>
      <c r="D31" s="9">
        <v>0</v>
      </c>
      <c r="E31" s="9">
        <v>75</v>
      </c>
      <c r="F31" s="9">
        <v>28</v>
      </c>
      <c r="G31" s="9">
        <v>12</v>
      </c>
      <c r="H31" s="9">
        <v>42</v>
      </c>
      <c r="I31" s="9">
        <v>2</v>
      </c>
      <c r="J31" s="9">
        <v>0</v>
      </c>
      <c r="K31" s="9">
        <v>1</v>
      </c>
      <c r="L31" s="10">
        <f t="shared" si="0"/>
        <v>1114</v>
      </c>
    </row>
    <row r="32" spans="1:12" ht="12.75">
      <c r="A32" s="20" t="s">
        <v>40</v>
      </c>
      <c r="B32" s="9">
        <v>974</v>
      </c>
      <c r="C32" s="9">
        <v>2</v>
      </c>
      <c r="D32" s="9">
        <v>0</v>
      </c>
      <c r="E32" s="9">
        <v>100</v>
      </c>
      <c r="F32" s="9">
        <v>21</v>
      </c>
      <c r="G32" s="9">
        <v>19</v>
      </c>
      <c r="H32" s="9">
        <v>43</v>
      </c>
      <c r="I32" s="9">
        <v>4</v>
      </c>
      <c r="J32" s="9">
        <v>0</v>
      </c>
      <c r="K32" s="9">
        <v>1</v>
      </c>
      <c r="L32" s="10">
        <f t="shared" si="0"/>
        <v>1164</v>
      </c>
    </row>
    <row r="33" spans="1:12" ht="12.75">
      <c r="A33" s="20" t="s">
        <v>41</v>
      </c>
      <c r="B33" s="9">
        <v>1009</v>
      </c>
      <c r="C33" s="9">
        <v>2</v>
      </c>
      <c r="D33" s="9">
        <v>1</v>
      </c>
      <c r="E33" s="9">
        <v>84</v>
      </c>
      <c r="F33" s="9">
        <v>14</v>
      </c>
      <c r="G33" s="9">
        <v>27</v>
      </c>
      <c r="H33" s="9">
        <v>46</v>
      </c>
      <c r="I33" s="9">
        <v>6</v>
      </c>
      <c r="J33" s="9">
        <v>2</v>
      </c>
      <c r="K33" s="9">
        <v>2</v>
      </c>
      <c r="L33" s="10">
        <f t="shared" si="0"/>
        <v>1193</v>
      </c>
    </row>
    <row r="34" spans="1:12" ht="12.75">
      <c r="A34" s="20" t="s">
        <v>42</v>
      </c>
      <c r="B34" s="9">
        <v>951</v>
      </c>
      <c r="C34" s="9">
        <v>1</v>
      </c>
      <c r="D34" s="9">
        <v>0</v>
      </c>
      <c r="E34" s="9">
        <v>52</v>
      </c>
      <c r="F34" s="9">
        <v>12</v>
      </c>
      <c r="G34" s="9">
        <v>19</v>
      </c>
      <c r="H34" s="9">
        <v>41</v>
      </c>
      <c r="I34" s="9">
        <v>3</v>
      </c>
      <c r="J34" s="9">
        <v>0</v>
      </c>
      <c r="K34" s="9">
        <v>1</v>
      </c>
      <c r="L34" s="10">
        <f t="shared" si="0"/>
        <v>1080</v>
      </c>
    </row>
    <row r="35" spans="1:12" ht="12.75">
      <c r="A35" s="20" t="s">
        <v>43</v>
      </c>
      <c r="B35" s="9">
        <v>1463</v>
      </c>
      <c r="C35" s="9">
        <v>2</v>
      </c>
      <c r="D35" s="9">
        <v>0</v>
      </c>
      <c r="E35" s="9">
        <v>6</v>
      </c>
      <c r="F35" s="9">
        <v>1</v>
      </c>
      <c r="G35" s="9">
        <v>0</v>
      </c>
      <c r="H35" s="9">
        <v>34</v>
      </c>
      <c r="I35" s="9">
        <v>1</v>
      </c>
      <c r="J35" s="9">
        <v>0</v>
      </c>
      <c r="K35" s="9">
        <v>7</v>
      </c>
      <c r="L35" s="10">
        <f t="shared" si="0"/>
        <v>1514</v>
      </c>
    </row>
    <row r="36" spans="1:12" ht="12.75">
      <c r="A36" s="20" t="s">
        <v>44</v>
      </c>
      <c r="B36" s="9">
        <v>1002</v>
      </c>
      <c r="C36" s="9">
        <v>4</v>
      </c>
      <c r="D36" s="9">
        <v>0</v>
      </c>
      <c r="E36" s="9">
        <v>84</v>
      </c>
      <c r="F36" s="9">
        <v>21</v>
      </c>
      <c r="G36" s="9">
        <v>19</v>
      </c>
      <c r="H36" s="9">
        <v>41</v>
      </c>
      <c r="I36" s="9">
        <v>6</v>
      </c>
      <c r="J36" s="9">
        <v>1</v>
      </c>
      <c r="K36" s="9">
        <v>1</v>
      </c>
      <c r="L36" s="10">
        <f t="shared" si="0"/>
        <v>1179</v>
      </c>
    </row>
    <row r="37" spans="1:12" ht="12.75">
      <c r="A37" s="20" t="s">
        <v>45</v>
      </c>
      <c r="B37" s="9">
        <v>998</v>
      </c>
      <c r="C37" s="9">
        <v>5</v>
      </c>
      <c r="D37" s="9">
        <v>0</v>
      </c>
      <c r="E37" s="9">
        <v>94</v>
      </c>
      <c r="F37" s="9">
        <v>18</v>
      </c>
      <c r="G37" s="9">
        <v>4</v>
      </c>
      <c r="H37" s="9">
        <v>49</v>
      </c>
      <c r="I37" s="9">
        <v>8</v>
      </c>
      <c r="J37" s="9">
        <v>1</v>
      </c>
      <c r="K37" s="9">
        <v>6</v>
      </c>
      <c r="L37" s="10">
        <f t="shared" si="0"/>
        <v>1183</v>
      </c>
    </row>
    <row r="38" spans="1:12" ht="12.75">
      <c r="A38" s="20" t="s">
        <v>46</v>
      </c>
      <c r="B38" s="9">
        <v>1106</v>
      </c>
      <c r="C38" s="9">
        <v>4</v>
      </c>
      <c r="D38" s="9">
        <v>0</v>
      </c>
      <c r="E38" s="9">
        <v>89</v>
      </c>
      <c r="F38" s="9">
        <v>20</v>
      </c>
      <c r="G38" s="9">
        <v>5</v>
      </c>
      <c r="H38" s="9">
        <v>44</v>
      </c>
      <c r="I38" s="9">
        <v>7</v>
      </c>
      <c r="J38" s="9">
        <v>1</v>
      </c>
      <c r="K38" s="9">
        <v>3</v>
      </c>
      <c r="L38" s="10">
        <f t="shared" si="0"/>
        <v>1279</v>
      </c>
    </row>
    <row r="39" spans="1:12" ht="12.75">
      <c r="A39" s="20" t="s">
        <v>47</v>
      </c>
      <c r="B39" s="9">
        <v>1063</v>
      </c>
      <c r="C39" s="9">
        <v>2</v>
      </c>
      <c r="D39" s="9">
        <v>0</v>
      </c>
      <c r="E39" s="9">
        <v>112</v>
      </c>
      <c r="F39" s="9">
        <v>23</v>
      </c>
      <c r="G39" s="9">
        <v>3</v>
      </c>
      <c r="H39" s="9">
        <v>47</v>
      </c>
      <c r="I39" s="9">
        <v>6</v>
      </c>
      <c r="J39" s="9">
        <v>0</v>
      </c>
      <c r="K39" s="9">
        <v>3</v>
      </c>
      <c r="L39" s="10">
        <f t="shared" si="0"/>
        <v>1259</v>
      </c>
    </row>
    <row r="40" spans="1:12" ht="12.75">
      <c r="A40" s="20" t="s">
        <v>48</v>
      </c>
      <c r="B40" s="9">
        <v>1127</v>
      </c>
      <c r="C40" s="9">
        <v>5</v>
      </c>
      <c r="D40" s="9">
        <v>1</v>
      </c>
      <c r="E40" s="9">
        <v>100</v>
      </c>
      <c r="F40" s="9">
        <v>33</v>
      </c>
      <c r="G40" s="9">
        <v>5</v>
      </c>
      <c r="H40" s="9">
        <v>50</v>
      </c>
      <c r="I40" s="9">
        <v>6</v>
      </c>
      <c r="J40" s="9">
        <v>1</v>
      </c>
      <c r="K40" s="9">
        <v>2</v>
      </c>
      <c r="L40" s="10">
        <f t="shared" si="0"/>
        <v>1330</v>
      </c>
    </row>
    <row r="41" spans="1:12" ht="12.75">
      <c r="A41" s="20" t="s">
        <v>49</v>
      </c>
      <c r="B41" s="9">
        <v>1374</v>
      </c>
      <c r="C41" s="9">
        <v>11</v>
      </c>
      <c r="D41" s="9">
        <v>0</v>
      </c>
      <c r="E41" s="9">
        <v>48</v>
      </c>
      <c r="F41" s="9">
        <v>16</v>
      </c>
      <c r="G41" s="9">
        <v>2</v>
      </c>
      <c r="H41" s="9">
        <v>46</v>
      </c>
      <c r="I41" s="9">
        <v>3</v>
      </c>
      <c r="J41" s="9">
        <v>0</v>
      </c>
      <c r="K41" s="9">
        <v>8</v>
      </c>
      <c r="L41" s="10">
        <f t="shared" si="0"/>
        <v>1508</v>
      </c>
    </row>
    <row r="42" spans="1:12" ht="12.75">
      <c r="A42" s="20" t="s">
        <v>50</v>
      </c>
      <c r="B42" s="9">
        <v>1686</v>
      </c>
      <c r="C42" s="9">
        <v>1</v>
      </c>
      <c r="D42" s="9">
        <v>0</v>
      </c>
      <c r="E42" s="9">
        <v>11</v>
      </c>
      <c r="F42" s="9">
        <v>1</v>
      </c>
      <c r="G42" s="9">
        <v>0</v>
      </c>
      <c r="H42" s="9">
        <v>40</v>
      </c>
      <c r="I42" s="9">
        <v>0</v>
      </c>
      <c r="J42" s="9">
        <v>0</v>
      </c>
      <c r="K42" s="9">
        <v>4</v>
      </c>
      <c r="L42" s="10">
        <f t="shared" si="0"/>
        <v>1743</v>
      </c>
    </row>
    <row r="43" spans="1:12" ht="12.75">
      <c r="A43" s="20" t="s">
        <v>51</v>
      </c>
      <c r="B43" s="9">
        <v>798</v>
      </c>
      <c r="C43" s="9">
        <v>2</v>
      </c>
      <c r="D43" s="9">
        <v>1</v>
      </c>
      <c r="E43" s="9">
        <v>77</v>
      </c>
      <c r="F43" s="9">
        <v>17</v>
      </c>
      <c r="G43" s="9">
        <v>5</v>
      </c>
      <c r="H43" s="9">
        <v>42</v>
      </c>
      <c r="I43" s="9">
        <v>6</v>
      </c>
      <c r="J43" s="9">
        <v>1</v>
      </c>
      <c r="K43" s="9">
        <v>1</v>
      </c>
      <c r="L43" s="10">
        <f t="shared" si="0"/>
        <v>950</v>
      </c>
    </row>
    <row r="44" spans="1:12" ht="12.75">
      <c r="A44" s="20" t="s">
        <v>52</v>
      </c>
      <c r="B44" s="9">
        <v>745</v>
      </c>
      <c r="C44" s="9">
        <v>3</v>
      </c>
      <c r="D44" s="9">
        <v>0</v>
      </c>
      <c r="E44" s="9">
        <v>91</v>
      </c>
      <c r="F44" s="9">
        <v>12</v>
      </c>
      <c r="G44" s="9">
        <v>3</v>
      </c>
      <c r="H44" s="9">
        <v>44</v>
      </c>
      <c r="I44" s="9">
        <v>12</v>
      </c>
      <c r="J44" s="9">
        <v>1</v>
      </c>
      <c r="K44" s="9">
        <v>2</v>
      </c>
      <c r="L44" s="10">
        <f t="shared" si="0"/>
        <v>913</v>
      </c>
    </row>
    <row r="45" spans="1:12" ht="13.5" thickBot="1">
      <c r="A45" s="20" t="s">
        <v>53</v>
      </c>
      <c r="B45" s="9">
        <v>836</v>
      </c>
      <c r="C45" s="9">
        <v>2</v>
      </c>
      <c r="D45" s="9">
        <v>0</v>
      </c>
      <c r="E45" s="9">
        <v>90</v>
      </c>
      <c r="F45" s="9">
        <v>16</v>
      </c>
      <c r="G45" s="9">
        <v>3</v>
      </c>
      <c r="H45" s="9">
        <v>43</v>
      </c>
      <c r="I45" s="9">
        <v>10</v>
      </c>
      <c r="J45" s="9">
        <v>0</v>
      </c>
      <c r="K45" s="9">
        <v>1</v>
      </c>
      <c r="L45" s="10">
        <f t="shared" si="0"/>
        <v>1001</v>
      </c>
    </row>
    <row r="46" spans="1:12" ht="12.75">
      <c r="A46" s="21" t="s">
        <v>19</v>
      </c>
      <c r="B46" s="11">
        <f aca="true" t="shared" si="1" ref="B46:J46">SUM(B15:B45)</f>
        <v>32165</v>
      </c>
      <c r="C46" s="11">
        <f t="shared" si="1"/>
        <v>93</v>
      </c>
      <c r="D46" s="11">
        <f t="shared" si="1"/>
        <v>6</v>
      </c>
      <c r="E46" s="11">
        <f t="shared" si="1"/>
        <v>2259</v>
      </c>
      <c r="F46" s="11">
        <f t="shared" si="1"/>
        <v>451</v>
      </c>
      <c r="G46" s="11">
        <f t="shared" si="1"/>
        <v>149</v>
      </c>
      <c r="H46" s="11">
        <f t="shared" si="1"/>
        <v>1309</v>
      </c>
      <c r="I46" s="11">
        <f t="shared" si="1"/>
        <v>187</v>
      </c>
      <c r="J46" s="11">
        <f t="shared" si="1"/>
        <v>19</v>
      </c>
      <c r="K46" s="11">
        <f>SUM(K15:K45)</f>
        <v>78</v>
      </c>
      <c r="L46" s="12">
        <f>SUM(L15:L45)</f>
        <v>36716</v>
      </c>
    </row>
    <row r="47" spans="1:12" ht="13.5" thickBot="1">
      <c r="A47" s="22" t="s">
        <v>54</v>
      </c>
      <c r="B47" s="13">
        <f aca="true" t="shared" si="2" ref="B47:K47">(B46/$M13)</f>
        <v>1037.5806451612902</v>
      </c>
      <c r="C47" s="13">
        <f t="shared" si="2"/>
        <v>3</v>
      </c>
      <c r="D47" s="13">
        <f t="shared" si="2"/>
        <v>0.1935483870967742</v>
      </c>
      <c r="E47" s="13">
        <f t="shared" si="2"/>
        <v>72.87096774193549</v>
      </c>
      <c r="F47" s="13">
        <f t="shared" si="2"/>
        <v>14.548387096774194</v>
      </c>
      <c r="G47" s="13">
        <f t="shared" si="2"/>
        <v>4.806451612903226</v>
      </c>
      <c r="H47" s="13">
        <f t="shared" si="2"/>
        <v>42.225806451612904</v>
      </c>
      <c r="I47" s="13">
        <f t="shared" si="2"/>
        <v>6.032258064516129</v>
      </c>
      <c r="J47" s="13">
        <f t="shared" si="2"/>
        <v>0.6129032258064516</v>
      </c>
      <c r="K47" s="13">
        <f t="shared" si="2"/>
        <v>2.5161290322580645</v>
      </c>
      <c r="L47" s="14">
        <f>SUM(B47:K47)</f>
        <v>1184.3870967741932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5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516</v>
      </c>
      <c r="C15" s="9">
        <v>3</v>
      </c>
      <c r="D15" s="9">
        <v>0</v>
      </c>
      <c r="E15" s="9">
        <v>34</v>
      </c>
      <c r="F15" s="9">
        <v>7</v>
      </c>
      <c r="G15" s="9">
        <v>43</v>
      </c>
      <c r="H15" s="9">
        <v>27</v>
      </c>
      <c r="I15" s="9">
        <v>32</v>
      </c>
      <c r="J15" s="9">
        <v>48</v>
      </c>
      <c r="K15" s="9">
        <v>0</v>
      </c>
      <c r="L15" s="10">
        <f aca="true" t="shared" si="0" ref="L15:L45">SUM(B15:K15)</f>
        <v>710</v>
      </c>
      <c r="M15" s="23" t="s">
        <v>59</v>
      </c>
    </row>
    <row r="16" spans="1:13" ht="12.75">
      <c r="A16" s="20" t="s">
        <v>24</v>
      </c>
      <c r="B16" s="9">
        <v>371</v>
      </c>
      <c r="C16" s="9">
        <v>1</v>
      </c>
      <c r="D16" s="9">
        <v>0</v>
      </c>
      <c r="E16" s="9">
        <v>28</v>
      </c>
      <c r="F16" s="9">
        <v>6</v>
      </c>
      <c r="G16" s="9">
        <v>13</v>
      </c>
      <c r="H16" s="9">
        <v>19</v>
      </c>
      <c r="I16" s="9">
        <v>15</v>
      </c>
      <c r="J16" s="9">
        <v>11</v>
      </c>
      <c r="K16" s="9">
        <v>0</v>
      </c>
      <c r="L16" s="10">
        <f t="shared" si="0"/>
        <v>464</v>
      </c>
      <c r="M16" s="28"/>
    </row>
    <row r="17" spans="1:13" ht="12.75">
      <c r="A17" s="20" t="s">
        <v>25</v>
      </c>
      <c r="B17" s="9">
        <v>357</v>
      </c>
      <c r="C17" s="9">
        <v>2</v>
      </c>
      <c r="D17" s="9">
        <v>0</v>
      </c>
      <c r="E17" s="9">
        <v>27</v>
      </c>
      <c r="F17" s="9">
        <v>2</v>
      </c>
      <c r="G17" s="9">
        <v>6</v>
      </c>
      <c r="H17" s="9">
        <v>23</v>
      </c>
      <c r="I17" s="9">
        <v>9</v>
      </c>
      <c r="J17" s="9">
        <v>14</v>
      </c>
      <c r="K17" s="9">
        <v>0</v>
      </c>
      <c r="L17" s="10">
        <f t="shared" si="0"/>
        <v>440</v>
      </c>
      <c r="M17" s="28"/>
    </row>
    <row r="18" spans="1:13" ht="12.75">
      <c r="A18" s="20" t="s">
        <v>26</v>
      </c>
      <c r="B18" s="9">
        <v>504</v>
      </c>
      <c r="C18" s="9">
        <v>1</v>
      </c>
      <c r="D18" s="9">
        <v>0</v>
      </c>
      <c r="E18" s="9">
        <v>32</v>
      </c>
      <c r="F18" s="9">
        <v>9</v>
      </c>
      <c r="G18" s="9">
        <v>10</v>
      </c>
      <c r="H18" s="9">
        <v>22</v>
      </c>
      <c r="I18" s="9">
        <v>20</v>
      </c>
      <c r="J18" s="9">
        <v>97</v>
      </c>
      <c r="K18" s="9">
        <v>0</v>
      </c>
      <c r="L18" s="10">
        <f t="shared" si="0"/>
        <v>695</v>
      </c>
      <c r="M18" s="28"/>
    </row>
    <row r="19" spans="1:13" ht="12.75">
      <c r="A19" s="20" t="s">
        <v>27</v>
      </c>
      <c r="B19" s="9">
        <v>629</v>
      </c>
      <c r="C19" s="9">
        <v>9</v>
      </c>
      <c r="D19" s="9">
        <v>0</v>
      </c>
      <c r="E19" s="9">
        <v>51</v>
      </c>
      <c r="F19" s="9">
        <v>16</v>
      </c>
      <c r="G19" s="9">
        <v>7</v>
      </c>
      <c r="H19" s="9">
        <v>27</v>
      </c>
      <c r="I19" s="9">
        <v>35</v>
      </c>
      <c r="J19" s="9">
        <v>68</v>
      </c>
      <c r="K19" s="9">
        <v>0</v>
      </c>
      <c r="L19" s="10">
        <f t="shared" si="0"/>
        <v>842</v>
      </c>
      <c r="M19" s="28"/>
    </row>
    <row r="20" spans="1:13" ht="12.75">
      <c r="A20" s="20" t="s">
        <v>28</v>
      </c>
      <c r="B20" s="9">
        <v>693</v>
      </c>
      <c r="C20" s="9">
        <v>3</v>
      </c>
      <c r="D20" s="9">
        <v>0</v>
      </c>
      <c r="E20" s="9">
        <v>33</v>
      </c>
      <c r="F20" s="9">
        <v>13</v>
      </c>
      <c r="G20" s="9">
        <v>7</v>
      </c>
      <c r="H20" s="9">
        <v>22</v>
      </c>
      <c r="I20" s="9">
        <v>25</v>
      </c>
      <c r="J20" s="9">
        <v>80</v>
      </c>
      <c r="K20" s="9">
        <v>7</v>
      </c>
      <c r="L20" s="10">
        <f t="shared" si="0"/>
        <v>883</v>
      </c>
      <c r="M20" s="28"/>
    </row>
    <row r="21" spans="1:13" ht="12.75">
      <c r="A21" s="20" t="s">
        <v>29</v>
      </c>
      <c r="B21" s="9">
        <v>724</v>
      </c>
      <c r="C21" s="9">
        <v>9</v>
      </c>
      <c r="D21" s="9">
        <v>0</v>
      </c>
      <c r="E21" s="9">
        <v>9</v>
      </c>
      <c r="F21" s="9">
        <v>9</v>
      </c>
      <c r="G21" s="9">
        <v>37</v>
      </c>
      <c r="H21" s="9">
        <v>31</v>
      </c>
      <c r="I21" s="9">
        <v>37</v>
      </c>
      <c r="J21" s="9">
        <v>41</v>
      </c>
      <c r="K21" s="9">
        <v>0</v>
      </c>
      <c r="L21" s="10">
        <f t="shared" si="0"/>
        <v>897</v>
      </c>
      <c r="M21" s="28"/>
    </row>
    <row r="22" spans="1:13" ht="12.75">
      <c r="A22" s="20" t="s">
        <v>30</v>
      </c>
      <c r="B22" s="9">
        <v>620</v>
      </c>
      <c r="C22" s="9">
        <v>5</v>
      </c>
      <c r="D22" s="9">
        <v>0</v>
      </c>
      <c r="E22" s="9">
        <v>35</v>
      </c>
      <c r="F22" s="9">
        <v>13</v>
      </c>
      <c r="G22" s="9">
        <v>7</v>
      </c>
      <c r="H22" s="9">
        <v>30</v>
      </c>
      <c r="I22" s="9">
        <v>38</v>
      </c>
      <c r="J22" s="9">
        <v>41</v>
      </c>
      <c r="K22" s="9">
        <v>0</v>
      </c>
      <c r="L22" s="10">
        <f t="shared" si="0"/>
        <v>789</v>
      </c>
      <c r="M22" s="28"/>
    </row>
    <row r="23" spans="1:13" ht="12.75">
      <c r="A23" s="20" t="s">
        <v>31</v>
      </c>
      <c r="B23" s="9">
        <v>663</v>
      </c>
      <c r="C23" s="9">
        <v>9</v>
      </c>
      <c r="D23" s="9">
        <v>0</v>
      </c>
      <c r="E23" s="9">
        <v>43</v>
      </c>
      <c r="F23" s="9">
        <v>14</v>
      </c>
      <c r="G23" s="9">
        <v>56</v>
      </c>
      <c r="H23" s="9">
        <v>21</v>
      </c>
      <c r="I23" s="9">
        <v>41</v>
      </c>
      <c r="J23" s="9">
        <v>18</v>
      </c>
      <c r="K23" s="9">
        <v>0</v>
      </c>
      <c r="L23" s="10">
        <f t="shared" si="0"/>
        <v>865</v>
      </c>
      <c r="M23" s="28"/>
    </row>
    <row r="24" spans="1:13" ht="12.75">
      <c r="A24" s="20" t="s">
        <v>32</v>
      </c>
      <c r="B24" s="9">
        <v>581</v>
      </c>
      <c r="C24" s="9">
        <v>3</v>
      </c>
      <c r="D24" s="9">
        <v>0</v>
      </c>
      <c r="E24" s="9">
        <v>34</v>
      </c>
      <c r="F24" s="9">
        <v>16</v>
      </c>
      <c r="G24" s="9">
        <v>26</v>
      </c>
      <c r="H24" s="9">
        <v>25</v>
      </c>
      <c r="I24" s="9">
        <v>40</v>
      </c>
      <c r="J24" s="9">
        <v>23</v>
      </c>
      <c r="K24" s="9">
        <v>0</v>
      </c>
      <c r="L24" s="10">
        <f t="shared" si="0"/>
        <v>748</v>
      </c>
      <c r="M24" s="28"/>
    </row>
    <row r="25" spans="1:13" ht="12.75">
      <c r="A25" s="20" t="s">
        <v>33</v>
      </c>
      <c r="B25" s="9">
        <v>573</v>
      </c>
      <c r="C25" s="9">
        <v>5</v>
      </c>
      <c r="D25" s="9">
        <v>0</v>
      </c>
      <c r="E25" s="9">
        <v>36</v>
      </c>
      <c r="F25" s="9">
        <v>14</v>
      </c>
      <c r="G25" s="9">
        <v>20</v>
      </c>
      <c r="H25" s="9">
        <v>24</v>
      </c>
      <c r="I25" s="9">
        <v>33</v>
      </c>
      <c r="J25" s="9">
        <v>77</v>
      </c>
      <c r="K25" s="9">
        <v>0</v>
      </c>
      <c r="L25" s="10">
        <f t="shared" si="0"/>
        <v>782</v>
      </c>
      <c r="M25" s="28"/>
    </row>
    <row r="26" spans="1:13" ht="12.75">
      <c r="A26" s="20" t="s">
        <v>34</v>
      </c>
      <c r="B26" s="9">
        <v>856</v>
      </c>
      <c r="C26" s="9">
        <v>3</v>
      </c>
      <c r="D26" s="9">
        <v>0</v>
      </c>
      <c r="E26" s="9">
        <v>35</v>
      </c>
      <c r="F26" s="9">
        <v>19</v>
      </c>
      <c r="G26" s="9">
        <v>14</v>
      </c>
      <c r="H26" s="9">
        <v>33</v>
      </c>
      <c r="I26" s="9">
        <v>43</v>
      </c>
      <c r="J26" s="9">
        <v>63</v>
      </c>
      <c r="K26" s="9">
        <v>0</v>
      </c>
      <c r="L26" s="10">
        <f t="shared" si="0"/>
        <v>1066</v>
      </c>
      <c r="M26" s="28"/>
    </row>
    <row r="27" spans="1:13" ht="12.75">
      <c r="A27" s="20" t="s">
        <v>35</v>
      </c>
      <c r="B27" s="9">
        <v>1095</v>
      </c>
      <c r="C27" s="9">
        <v>7</v>
      </c>
      <c r="D27" s="9">
        <v>0</v>
      </c>
      <c r="E27" s="9">
        <v>30</v>
      </c>
      <c r="F27" s="9">
        <v>15</v>
      </c>
      <c r="G27" s="9">
        <v>7</v>
      </c>
      <c r="H27" s="9">
        <v>31</v>
      </c>
      <c r="I27" s="9">
        <v>29</v>
      </c>
      <c r="J27" s="9">
        <v>50</v>
      </c>
      <c r="K27" s="9">
        <v>0</v>
      </c>
      <c r="L27" s="10">
        <f t="shared" si="0"/>
        <v>1264</v>
      </c>
      <c r="M27" s="28"/>
    </row>
    <row r="28" spans="1:12" ht="12.75">
      <c r="A28" s="20">
        <v>14</v>
      </c>
      <c r="B28" s="9">
        <v>1277</v>
      </c>
      <c r="C28" s="9">
        <v>2</v>
      </c>
      <c r="D28" s="9">
        <v>0</v>
      </c>
      <c r="E28" s="9">
        <v>15</v>
      </c>
      <c r="F28" s="9">
        <v>3</v>
      </c>
      <c r="G28" s="9">
        <v>2</v>
      </c>
      <c r="H28" s="9">
        <v>30</v>
      </c>
      <c r="I28" s="9">
        <v>6</v>
      </c>
      <c r="J28" s="9">
        <v>6</v>
      </c>
      <c r="K28" s="9">
        <v>0</v>
      </c>
      <c r="L28" s="10">
        <f t="shared" si="0"/>
        <v>1341</v>
      </c>
    </row>
    <row r="29" spans="1:12" ht="12.75">
      <c r="A29" s="20" t="s">
        <v>37</v>
      </c>
      <c r="B29" s="9">
        <v>1185</v>
      </c>
      <c r="C29" s="9">
        <v>1</v>
      </c>
      <c r="D29" s="9">
        <v>0</v>
      </c>
      <c r="E29" s="9">
        <v>41</v>
      </c>
      <c r="F29" s="9">
        <v>12</v>
      </c>
      <c r="G29" s="9">
        <v>46</v>
      </c>
      <c r="H29" s="9">
        <v>30</v>
      </c>
      <c r="I29" s="9">
        <v>48</v>
      </c>
      <c r="J29" s="9">
        <v>31</v>
      </c>
      <c r="K29" s="9">
        <v>0</v>
      </c>
      <c r="L29" s="10">
        <f t="shared" si="0"/>
        <v>1394</v>
      </c>
    </row>
    <row r="30" spans="1:12" ht="12.75">
      <c r="A30" s="20" t="s">
        <v>38</v>
      </c>
      <c r="B30" s="9">
        <v>1622</v>
      </c>
      <c r="C30" s="9">
        <v>10</v>
      </c>
      <c r="D30" s="9">
        <v>0</v>
      </c>
      <c r="E30" s="9">
        <v>4</v>
      </c>
      <c r="F30" s="9">
        <v>11</v>
      </c>
      <c r="G30" s="9">
        <v>29</v>
      </c>
      <c r="H30" s="9">
        <v>36</v>
      </c>
      <c r="I30" s="9">
        <v>50</v>
      </c>
      <c r="J30" s="9">
        <v>29</v>
      </c>
      <c r="K30" s="9">
        <v>1</v>
      </c>
      <c r="L30" s="10">
        <f t="shared" si="0"/>
        <v>1792</v>
      </c>
    </row>
    <row r="31" spans="1:12" ht="12.75">
      <c r="A31" s="20" t="s">
        <v>39</v>
      </c>
      <c r="B31" s="9">
        <v>772</v>
      </c>
      <c r="C31" s="9">
        <v>3</v>
      </c>
      <c r="D31" s="9">
        <v>0</v>
      </c>
      <c r="E31" s="9">
        <v>30</v>
      </c>
      <c r="F31" s="9">
        <v>2</v>
      </c>
      <c r="G31" s="9">
        <v>4</v>
      </c>
      <c r="H31" s="9">
        <v>32</v>
      </c>
      <c r="I31" s="9">
        <v>18</v>
      </c>
      <c r="J31" s="9">
        <v>24</v>
      </c>
      <c r="K31" s="9">
        <v>0</v>
      </c>
      <c r="L31" s="10">
        <f t="shared" si="0"/>
        <v>885</v>
      </c>
    </row>
    <row r="32" spans="1:12" ht="12.75">
      <c r="A32" s="20" t="s">
        <v>40</v>
      </c>
      <c r="B32" s="9">
        <v>1143</v>
      </c>
      <c r="C32" s="9">
        <v>10</v>
      </c>
      <c r="D32" s="9">
        <v>0</v>
      </c>
      <c r="E32" s="9">
        <v>41</v>
      </c>
      <c r="F32" s="9">
        <v>11</v>
      </c>
      <c r="G32" s="9">
        <v>22</v>
      </c>
      <c r="H32" s="9">
        <v>40</v>
      </c>
      <c r="I32" s="9">
        <v>46</v>
      </c>
      <c r="J32" s="9">
        <v>43</v>
      </c>
      <c r="K32" s="9">
        <v>0</v>
      </c>
      <c r="L32" s="10">
        <f t="shared" si="0"/>
        <v>1356</v>
      </c>
    </row>
    <row r="33" spans="1:12" ht="12.75">
      <c r="A33" s="20" t="s">
        <v>41</v>
      </c>
      <c r="B33" s="9">
        <v>1057</v>
      </c>
      <c r="C33" s="9">
        <v>3</v>
      </c>
      <c r="D33" s="9">
        <v>0</v>
      </c>
      <c r="E33" s="9">
        <v>25</v>
      </c>
      <c r="F33" s="9">
        <v>7</v>
      </c>
      <c r="G33" s="9">
        <v>15</v>
      </c>
      <c r="H33" s="9">
        <v>28</v>
      </c>
      <c r="I33" s="9">
        <v>16</v>
      </c>
      <c r="J33" s="9">
        <v>34</v>
      </c>
      <c r="K33" s="9">
        <v>0</v>
      </c>
      <c r="L33" s="10">
        <f t="shared" si="0"/>
        <v>1185</v>
      </c>
    </row>
    <row r="34" spans="1:12" ht="12.75">
      <c r="A34" s="20" t="s">
        <v>42</v>
      </c>
      <c r="B34" s="9">
        <v>1164</v>
      </c>
      <c r="C34" s="9">
        <v>7</v>
      </c>
      <c r="D34" s="9">
        <v>0</v>
      </c>
      <c r="E34" s="9">
        <v>12</v>
      </c>
      <c r="F34" s="9">
        <v>3</v>
      </c>
      <c r="G34" s="9">
        <v>6</v>
      </c>
      <c r="H34" s="9">
        <v>77</v>
      </c>
      <c r="I34" s="9">
        <v>6</v>
      </c>
      <c r="J34" s="9">
        <v>12</v>
      </c>
      <c r="K34" s="9">
        <v>0</v>
      </c>
      <c r="L34" s="10">
        <f t="shared" si="0"/>
        <v>1287</v>
      </c>
    </row>
    <row r="35" spans="1:12" ht="12.75">
      <c r="A35" s="20" t="s">
        <v>43</v>
      </c>
      <c r="B35" s="9">
        <v>950</v>
      </c>
      <c r="C35" s="9">
        <v>7</v>
      </c>
      <c r="D35" s="9">
        <v>0</v>
      </c>
      <c r="E35" s="9">
        <v>12</v>
      </c>
      <c r="F35" s="9">
        <v>2</v>
      </c>
      <c r="G35" s="9">
        <v>2</v>
      </c>
      <c r="H35" s="9">
        <v>49</v>
      </c>
      <c r="I35" s="9">
        <v>3</v>
      </c>
      <c r="J35" s="9">
        <v>3</v>
      </c>
      <c r="K35" s="9">
        <v>0</v>
      </c>
      <c r="L35" s="10">
        <f t="shared" si="0"/>
        <v>1028</v>
      </c>
    </row>
    <row r="36" spans="1:12" ht="12.75">
      <c r="A36" s="20" t="s">
        <v>44</v>
      </c>
      <c r="B36" s="9">
        <v>714</v>
      </c>
      <c r="C36" s="9">
        <v>6</v>
      </c>
      <c r="D36" s="9">
        <v>0</v>
      </c>
      <c r="E36" s="9">
        <v>33</v>
      </c>
      <c r="F36" s="9">
        <v>8</v>
      </c>
      <c r="G36" s="9">
        <v>5</v>
      </c>
      <c r="H36" s="9">
        <v>32</v>
      </c>
      <c r="I36" s="9">
        <v>6</v>
      </c>
      <c r="J36" s="9">
        <v>5</v>
      </c>
      <c r="K36" s="9">
        <v>1</v>
      </c>
      <c r="L36" s="10">
        <f t="shared" si="0"/>
        <v>810</v>
      </c>
    </row>
    <row r="37" spans="1:12" ht="12.75">
      <c r="A37" s="20" t="s">
        <v>45</v>
      </c>
      <c r="B37" s="9">
        <v>910</v>
      </c>
      <c r="C37" s="9">
        <v>7</v>
      </c>
      <c r="D37" s="9">
        <v>0</v>
      </c>
      <c r="E37" s="9">
        <v>34</v>
      </c>
      <c r="F37" s="9">
        <v>4</v>
      </c>
      <c r="G37" s="9">
        <v>15</v>
      </c>
      <c r="H37" s="9">
        <v>24</v>
      </c>
      <c r="I37" s="9">
        <v>6</v>
      </c>
      <c r="J37" s="9">
        <v>6</v>
      </c>
      <c r="K37" s="9">
        <v>0</v>
      </c>
      <c r="L37" s="10">
        <f t="shared" si="0"/>
        <v>1006</v>
      </c>
    </row>
    <row r="38" spans="1:12" ht="12.75">
      <c r="A38" s="20" t="s">
        <v>46</v>
      </c>
      <c r="B38" s="9">
        <v>1031</v>
      </c>
      <c r="C38" s="9">
        <v>9</v>
      </c>
      <c r="D38" s="9">
        <v>0</v>
      </c>
      <c r="E38" s="9">
        <v>44</v>
      </c>
      <c r="F38" s="9">
        <v>19</v>
      </c>
      <c r="G38" s="9">
        <v>80</v>
      </c>
      <c r="H38" s="9">
        <v>31</v>
      </c>
      <c r="I38" s="9">
        <v>74</v>
      </c>
      <c r="J38" s="9">
        <v>54</v>
      </c>
      <c r="K38" s="9">
        <v>0</v>
      </c>
      <c r="L38" s="10">
        <f t="shared" si="0"/>
        <v>1342</v>
      </c>
    </row>
    <row r="39" spans="1:12" ht="12.75">
      <c r="A39" s="20" t="s">
        <v>47</v>
      </c>
      <c r="B39" s="9">
        <v>1005</v>
      </c>
      <c r="C39" s="9">
        <v>7</v>
      </c>
      <c r="D39" s="9">
        <v>0</v>
      </c>
      <c r="E39" s="9">
        <v>44</v>
      </c>
      <c r="F39" s="9">
        <v>12</v>
      </c>
      <c r="G39" s="9">
        <v>58</v>
      </c>
      <c r="H39" s="9">
        <v>31</v>
      </c>
      <c r="I39" s="9">
        <v>184</v>
      </c>
      <c r="J39" s="9">
        <v>76</v>
      </c>
      <c r="K39" s="9">
        <v>0</v>
      </c>
      <c r="L39" s="10">
        <f t="shared" si="0"/>
        <v>1417</v>
      </c>
    </row>
    <row r="40" spans="1:12" ht="12.75">
      <c r="A40" s="20" t="s">
        <v>48</v>
      </c>
      <c r="B40" s="9">
        <v>1249</v>
      </c>
      <c r="C40" s="9">
        <v>12</v>
      </c>
      <c r="D40" s="9">
        <v>0</v>
      </c>
      <c r="E40" s="9">
        <v>47</v>
      </c>
      <c r="F40" s="9">
        <v>16</v>
      </c>
      <c r="G40" s="9">
        <v>51</v>
      </c>
      <c r="H40" s="9">
        <v>29</v>
      </c>
      <c r="I40" s="9">
        <v>125</v>
      </c>
      <c r="J40" s="9">
        <v>78</v>
      </c>
      <c r="K40" s="9">
        <v>0</v>
      </c>
      <c r="L40" s="10">
        <f t="shared" si="0"/>
        <v>1607</v>
      </c>
    </row>
    <row r="41" spans="1:12" ht="12.75">
      <c r="A41" s="20" t="s">
        <v>49</v>
      </c>
      <c r="B41" s="9">
        <v>1719</v>
      </c>
      <c r="C41" s="9">
        <v>10</v>
      </c>
      <c r="D41" s="9">
        <v>0</v>
      </c>
      <c r="E41" s="9">
        <v>31</v>
      </c>
      <c r="F41" s="9">
        <v>17</v>
      </c>
      <c r="G41" s="9">
        <v>33</v>
      </c>
      <c r="H41" s="9">
        <v>45</v>
      </c>
      <c r="I41" s="9">
        <v>109</v>
      </c>
      <c r="J41" s="9">
        <v>118</v>
      </c>
      <c r="K41" s="9">
        <v>0</v>
      </c>
      <c r="L41" s="10">
        <f t="shared" si="0"/>
        <v>2082</v>
      </c>
    </row>
    <row r="42" spans="1:12" ht="12.75">
      <c r="A42" s="20" t="s">
        <v>50</v>
      </c>
      <c r="B42" s="9">
        <v>1174</v>
      </c>
      <c r="C42" s="9">
        <v>4</v>
      </c>
      <c r="D42" s="9">
        <v>0</v>
      </c>
      <c r="E42" s="9">
        <v>7</v>
      </c>
      <c r="F42" s="9">
        <v>15</v>
      </c>
      <c r="G42" s="9">
        <v>26</v>
      </c>
      <c r="H42" s="9">
        <v>51</v>
      </c>
      <c r="I42" s="9">
        <v>86</v>
      </c>
      <c r="J42" s="9">
        <v>35</v>
      </c>
      <c r="K42" s="9">
        <v>0</v>
      </c>
      <c r="L42" s="10">
        <f t="shared" si="0"/>
        <v>1398</v>
      </c>
    </row>
    <row r="43" spans="1:12" ht="12.75">
      <c r="A43" s="20" t="s">
        <v>51</v>
      </c>
      <c r="B43" s="9">
        <v>497</v>
      </c>
      <c r="C43" s="9">
        <v>4</v>
      </c>
      <c r="D43" s="9">
        <v>0</v>
      </c>
      <c r="E43" s="9">
        <v>30</v>
      </c>
      <c r="F43" s="9">
        <v>7</v>
      </c>
      <c r="G43" s="9">
        <v>18</v>
      </c>
      <c r="H43" s="9">
        <v>31</v>
      </c>
      <c r="I43" s="9">
        <v>39</v>
      </c>
      <c r="J43" s="9">
        <v>52</v>
      </c>
      <c r="K43" s="9">
        <v>2</v>
      </c>
      <c r="L43" s="10">
        <f t="shared" si="0"/>
        <v>680</v>
      </c>
    </row>
    <row r="44" spans="1:12" ht="12.75">
      <c r="A44" s="20" t="s">
        <v>52</v>
      </c>
      <c r="B44" s="9">
        <v>499</v>
      </c>
      <c r="C44" s="9">
        <v>5</v>
      </c>
      <c r="D44" s="9">
        <v>0</v>
      </c>
      <c r="E44" s="9">
        <v>28</v>
      </c>
      <c r="F44" s="9">
        <v>8</v>
      </c>
      <c r="G44" s="9">
        <v>16</v>
      </c>
      <c r="H44" s="9">
        <v>24</v>
      </c>
      <c r="I44" s="9">
        <v>31</v>
      </c>
      <c r="J44" s="9">
        <v>50</v>
      </c>
      <c r="K44" s="9">
        <v>0</v>
      </c>
      <c r="L44" s="10">
        <f t="shared" si="0"/>
        <v>661</v>
      </c>
    </row>
    <row r="45" spans="1:12" ht="13.5" thickBot="1">
      <c r="A45" s="20" t="s">
        <v>53</v>
      </c>
      <c r="B45" s="9">
        <v>407</v>
      </c>
      <c r="C45" s="9">
        <v>3</v>
      </c>
      <c r="D45" s="9">
        <v>0</v>
      </c>
      <c r="E45" s="9">
        <v>22</v>
      </c>
      <c r="F45" s="9">
        <v>6</v>
      </c>
      <c r="G45" s="9">
        <v>17</v>
      </c>
      <c r="H45" s="9">
        <v>25</v>
      </c>
      <c r="I45" s="9">
        <v>26</v>
      </c>
      <c r="J45" s="9">
        <v>11</v>
      </c>
      <c r="K45" s="9">
        <v>0</v>
      </c>
      <c r="L45" s="10">
        <f t="shared" si="0"/>
        <v>517</v>
      </c>
    </row>
    <row r="46" spans="1:12" ht="12.75">
      <c r="A46" s="21" t="s">
        <v>19</v>
      </c>
      <c r="B46" s="11">
        <f aca="true" t="shared" si="1" ref="B46:L46">SUM(B15:B45)</f>
        <v>26557</v>
      </c>
      <c r="C46" s="11">
        <f t="shared" si="1"/>
        <v>170</v>
      </c>
      <c r="D46" s="11">
        <f t="shared" si="1"/>
        <v>0</v>
      </c>
      <c r="E46" s="11">
        <f t="shared" si="1"/>
        <v>927</v>
      </c>
      <c r="F46" s="11">
        <f t="shared" si="1"/>
        <v>316</v>
      </c>
      <c r="G46" s="11">
        <f t="shared" si="1"/>
        <v>698</v>
      </c>
      <c r="H46" s="11">
        <f t="shared" si="1"/>
        <v>980</v>
      </c>
      <c r="I46" s="11">
        <f t="shared" si="1"/>
        <v>1276</v>
      </c>
      <c r="J46" s="11">
        <f t="shared" si="1"/>
        <v>1298</v>
      </c>
      <c r="K46" s="11">
        <f t="shared" si="1"/>
        <v>11</v>
      </c>
      <c r="L46" s="12">
        <f t="shared" si="1"/>
        <v>32233</v>
      </c>
    </row>
    <row r="47" spans="1:12" ht="13.5" thickBot="1">
      <c r="A47" s="22" t="s">
        <v>54</v>
      </c>
      <c r="B47" s="13">
        <f aca="true" t="shared" si="2" ref="B47:L47">(B46/$M13)</f>
        <v>856.6774193548387</v>
      </c>
      <c r="C47" s="13">
        <f t="shared" si="2"/>
        <v>5.483870967741935</v>
      </c>
      <c r="D47" s="13">
        <f t="shared" si="2"/>
        <v>0</v>
      </c>
      <c r="E47" s="13">
        <f t="shared" si="2"/>
        <v>29.903225806451612</v>
      </c>
      <c r="F47" s="13">
        <f t="shared" si="2"/>
        <v>10.193548387096774</v>
      </c>
      <c r="G47" s="13">
        <f t="shared" si="2"/>
        <v>22.516129032258064</v>
      </c>
      <c r="H47" s="13">
        <f t="shared" si="2"/>
        <v>31.612903225806452</v>
      </c>
      <c r="I47" s="13">
        <f t="shared" si="2"/>
        <v>41.16129032258065</v>
      </c>
      <c r="J47" s="13">
        <f t="shared" si="2"/>
        <v>41.87096774193548</v>
      </c>
      <c r="K47" s="13">
        <f t="shared" si="2"/>
        <v>0.3548387096774194</v>
      </c>
      <c r="L47" s="14">
        <f t="shared" si="2"/>
        <v>1039.774193548387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0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6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</cols>
  <sheetData>
    <row r="7" spans="1:10" ht="12.75">
      <c r="A7" s="48"/>
      <c r="B7" s="48"/>
      <c r="G7" s="1" t="s">
        <v>0</v>
      </c>
      <c r="I7" s="44" t="s">
        <v>68</v>
      </c>
      <c r="J7" s="44"/>
    </row>
    <row r="8" spans="1:11" ht="12.75">
      <c r="A8" s="48"/>
      <c r="B8" s="48"/>
      <c r="G8" s="1" t="s">
        <v>2</v>
      </c>
      <c r="H8" s="2" t="s">
        <v>73</v>
      </c>
      <c r="J8" s="1" t="s">
        <v>3</v>
      </c>
      <c r="K8" s="45">
        <v>2019</v>
      </c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239</v>
      </c>
      <c r="C15" s="9">
        <v>2</v>
      </c>
      <c r="D15" s="9">
        <v>0</v>
      </c>
      <c r="E15" s="9">
        <v>15</v>
      </c>
      <c r="F15" s="9">
        <v>3</v>
      </c>
      <c r="G15" s="9">
        <v>3</v>
      </c>
      <c r="H15" s="9">
        <v>13</v>
      </c>
      <c r="I15" s="9">
        <v>17</v>
      </c>
      <c r="J15" s="9">
        <v>23</v>
      </c>
      <c r="K15" s="9">
        <v>0</v>
      </c>
      <c r="L15" s="10">
        <f aca="true" t="shared" si="0" ref="L15:L45">SUM(B15:K15)</f>
        <v>315</v>
      </c>
    </row>
    <row r="16" spans="1:12" ht="12.75">
      <c r="A16" s="20" t="s">
        <v>24</v>
      </c>
      <c r="B16" s="9">
        <v>184</v>
      </c>
      <c r="C16" s="9">
        <v>1</v>
      </c>
      <c r="D16" s="9">
        <v>0</v>
      </c>
      <c r="E16" s="9">
        <v>15</v>
      </c>
      <c r="F16" s="9">
        <v>2</v>
      </c>
      <c r="G16" s="9">
        <v>6</v>
      </c>
      <c r="H16" s="9">
        <v>10</v>
      </c>
      <c r="I16" s="9">
        <v>7</v>
      </c>
      <c r="J16" s="9">
        <v>11</v>
      </c>
      <c r="K16" s="9">
        <v>0</v>
      </c>
      <c r="L16" s="10">
        <f t="shared" si="0"/>
        <v>236</v>
      </c>
    </row>
    <row r="17" spans="1:12" ht="12.75">
      <c r="A17" s="20" t="s">
        <v>25</v>
      </c>
      <c r="B17" s="9">
        <v>174</v>
      </c>
      <c r="C17" s="9">
        <v>2</v>
      </c>
      <c r="D17" s="9">
        <v>0</v>
      </c>
      <c r="E17" s="9">
        <v>13</v>
      </c>
      <c r="F17" s="9">
        <v>1</v>
      </c>
      <c r="G17" s="9">
        <v>1</v>
      </c>
      <c r="H17" s="9">
        <v>11</v>
      </c>
      <c r="I17" s="9">
        <v>5</v>
      </c>
      <c r="J17" s="9">
        <v>8</v>
      </c>
      <c r="K17" s="9">
        <v>0</v>
      </c>
      <c r="L17" s="10">
        <f t="shared" si="0"/>
        <v>215</v>
      </c>
    </row>
    <row r="18" spans="1:12" ht="12.75">
      <c r="A18" s="20" t="s">
        <v>26</v>
      </c>
      <c r="B18" s="9">
        <v>264</v>
      </c>
      <c r="C18" s="9">
        <v>0</v>
      </c>
      <c r="D18" s="9">
        <v>0</v>
      </c>
      <c r="E18" s="9">
        <v>17</v>
      </c>
      <c r="F18" s="9">
        <v>5</v>
      </c>
      <c r="G18" s="9">
        <v>4</v>
      </c>
      <c r="H18" s="9">
        <v>11</v>
      </c>
      <c r="I18" s="9">
        <v>13</v>
      </c>
      <c r="J18" s="9">
        <v>90</v>
      </c>
      <c r="K18" s="9">
        <v>0</v>
      </c>
      <c r="L18" s="10">
        <f t="shared" si="0"/>
        <v>404</v>
      </c>
    </row>
    <row r="19" spans="1:12" ht="12.75">
      <c r="A19" s="20" t="s">
        <v>27</v>
      </c>
      <c r="B19" s="9">
        <v>351</v>
      </c>
      <c r="C19" s="9">
        <v>2</v>
      </c>
      <c r="D19" s="9">
        <v>0</v>
      </c>
      <c r="E19" s="9">
        <v>26</v>
      </c>
      <c r="F19" s="9">
        <v>7</v>
      </c>
      <c r="G19" s="9">
        <v>1</v>
      </c>
      <c r="H19" s="9">
        <v>14</v>
      </c>
      <c r="I19" s="9">
        <v>31</v>
      </c>
      <c r="J19" s="9">
        <v>59</v>
      </c>
      <c r="K19" s="9">
        <v>0</v>
      </c>
      <c r="L19" s="10">
        <f t="shared" si="0"/>
        <v>491</v>
      </c>
    </row>
    <row r="20" spans="1:12" ht="12.75">
      <c r="A20" s="20" t="s">
        <v>28</v>
      </c>
      <c r="B20" s="9">
        <v>377</v>
      </c>
      <c r="C20" s="9">
        <v>2</v>
      </c>
      <c r="D20" s="9">
        <v>0</v>
      </c>
      <c r="E20" s="9">
        <v>16</v>
      </c>
      <c r="F20" s="9">
        <v>6</v>
      </c>
      <c r="G20" s="9">
        <v>0</v>
      </c>
      <c r="H20" s="9">
        <v>11</v>
      </c>
      <c r="I20" s="9">
        <v>5</v>
      </c>
      <c r="J20" s="9">
        <v>65</v>
      </c>
      <c r="K20" s="9">
        <v>3</v>
      </c>
      <c r="L20" s="10">
        <f t="shared" si="0"/>
        <v>485</v>
      </c>
    </row>
    <row r="21" spans="1:12" ht="12.75">
      <c r="A21" s="20" t="s">
        <v>29</v>
      </c>
      <c r="B21" s="9">
        <v>380</v>
      </c>
      <c r="C21" s="9">
        <v>5</v>
      </c>
      <c r="D21" s="9">
        <v>0</v>
      </c>
      <c r="E21" s="9">
        <v>4</v>
      </c>
      <c r="F21" s="9">
        <v>5</v>
      </c>
      <c r="G21" s="9">
        <v>2</v>
      </c>
      <c r="H21" s="9">
        <v>15</v>
      </c>
      <c r="I21" s="9">
        <v>24</v>
      </c>
      <c r="J21" s="9">
        <v>36</v>
      </c>
      <c r="K21" s="9">
        <v>0</v>
      </c>
      <c r="L21" s="10">
        <f t="shared" si="0"/>
        <v>471</v>
      </c>
    </row>
    <row r="22" spans="1:12" ht="12.75">
      <c r="A22" s="20" t="s">
        <v>30</v>
      </c>
      <c r="B22" s="9">
        <v>308</v>
      </c>
      <c r="C22" s="9">
        <v>3</v>
      </c>
      <c r="D22" s="9">
        <v>0</v>
      </c>
      <c r="E22" s="9">
        <v>15</v>
      </c>
      <c r="F22" s="9">
        <v>7</v>
      </c>
      <c r="G22" s="9">
        <v>1</v>
      </c>
      <c r="H22" s="9">
        <v>16</v>
      </c>
      <c r="I22" s="9">
        <v>28</v>
      </c>
      <c r="J22" s="9">
        <v>36</v>
      </c>
      <c r="K22" s="9">
        <v>0</v>
      </c>
      <c r="L22" s="10">
        <f t="shared" si="0"/>
        <v>414</v>
      </c>
    </row>
    <row r="23" spans="1:12" ht="12.75">
      <c r="A23" s="20" t="s">
        <v>31</v>
      </c>
      <c r="B23" s="9">
        <v>288</v>
      </c>
      <c r="C23" s="9">
        <v>4</v>
      </c>
      <c r="D23" s="9">
        <v>0</v>
      </c>
      <c r="E23" s="9">
        <v>22</v>
      </c>
      <c r="F23" s="9">
        <v>8</v>
      </c>
      <c r="G23" s="9">
        <v>4</v>
      </c>
      <c r="H23" s="9">
        <v>10</v>
      </c>
      <c r="I23" s="9">
        <v>13</v>
      </c>
      <c r="J23" s="9">
        <v>11</v>
      </c>
      <c r="K23" s="9">
        <v>0</v>
      </c>
      <c r="L23" s="10">
        <f t="shared" si="0"/>
        <v>360</v>
      </c>
    </row>
    <row r="24" spans="1:12" ht="12.75">
      <c r="A24" s="20" t="s">
        <v>32</v>
      </c>
      <c r="B24" s="9">
        <v>281</v>
      </c>
      <c r="C24" s="9">
        <v>1</v>
      </c>
      <c r="D24" s="9">
        <v>0</v>
      </c>
      <c r="E24" s="9">
        <v>17</v>
      </c>
      <c r="F24" s="9">
        <v>6</v>
      </c>
      <c r="G24" s="9">
        <v>1</v>
      </c>
      <c r="H24" s="9">
        <v>12</v>
      </c>
      <c r="I24" s="9">
        <v>27</v>
      </c>
      <c r="J24" s="9">
        <v>21</v>
      </c>
      <c r="K24" s="9">
        <v>0</v>
      </c>
      <c r="L24" s="10">
        <f t="shared" si="0"/>
        <v>366</v>
      </c>
    </row>
    <row r="25" spans="1:12" ht="12.75">
      <c r="A25" s="20" t="s">
        <v>33</v>
      </c>
      <c r="B25" s="9">
        <v>296</v>
      </c>
      <c r="C25" s="9">
        <v>3</v>
      </c>
      <c r="D25" s="9">
        <v>0</v>
      </c>
      <c r="E25" s="9">
        <v>17</v>
      </c>
      <c r="F25" s="9">
        <v>8</v>
      </c>
      <c r="G25" s="9">
        <v>7</v>
      </c>
      <c r="H25" s="9">
        <v>12</v>
      </c>
      <c r="I25" s="9">
        <v>23</v>
      </c>
      <c r="J25" s="9">
        <v>58</v>
      </c>
      <c r="K25" s="9">
        <v>0</v>
      </c>
      <c r="L25" s="10">
        <f t="shared" si="0"/>
        <v>424</v>
      </c>
    </row>
    <row r="26" spans="1:12" ht="12.75">
      <c r="A26" s="20" t="s">
        <v>34</v>
      </c>
      <c r="B26" s="9">
        <v>430</v>
      </c>
      <c r="C26" s="9">
        <v>2</v>
      </c>
      <c r="D26" s="9">
        <v>0</v>
      </c>
      <c r="E26" s="9">
        <v>19</v>
      </c>
      <c r="F26" s="9">
        <v>10</v>
      </c>
      <c r="G26" s="9">
        <v>3</v>
      </c>
      <c r="H26" s="9">
        <v>17</v>
      </c>
      <c r="I26" s="9">
        <v>24</v>
      </c>
      <c r="J26" s="9">
        <v>40</v>
      </c>
      <c r="K26" s="9">
        <v>0</v>
      </c>
      <c r="L26" s="10">
        <f t="shared" si="0"/>
        <v>545</v>
      </c>
    </row>
    <row r="27" spans="1:12" ht="12.75">
      <c r="A27" s="20" t="s">
        <v>35</v>
      </c>
      <c r="B27" s="9">
        <v>467</v>
      </c>
      <c r="C27" s="9">
        <v>3</v>
      </c>
      <c r="D27" s="9">
        <v>0</v>
      </c>
      <c r="E27" s="9">
        <v>15</v>
      </c>
      <c r="F27" s="9">
        <v>6</v>
      </c>
      <c r="G27" s="9">
        <v>1</v>
      </c>
      <c r="H27" s="9">
        <v>15</v>
      </c>
      <c r="I27" s="9">
        <v>6</v>
      </c>
      <c r="J27" s="9">
        <v>26</v>
      </c>
      <c r="K27" s="9">
        <v>0</v>
      </c>
      <c r="L27" s="10">
        <f t="shared" si="0"/>
        <v>539</v>
      </c>
    </row>
    <row r="28" spans="1:12" ht="12.75">
      <c r="A28" s="20" t="s">
        <v>36</v>
      </c>
      <c r="B28" s="9">
        <v>634</v>
      </c>
      <c r="C28" s="9">
        <v>0</v>
      </c>
      <c r="D28" s="9">
        <v>0</v>
      </c>
      <c r="E28" s="9">
        <v>7</v>
      </c>
      <c r="F28" s="9">
        <v>2</v>
      </c>
      <c r="G28" s="9">
        <v>0</v>
      </c>
      <c r="H28" s="9">
        <v>16</v>
      </c>
      <c r="I28" s="9">
        <v>1</v>
      </c>
      <c r="J28" s="9">
        <v>0</v>
      </c>
      <c r="K28" s="9">
        <v>0</v>
      </c>
      <c r="L28" s="10">
        <f t="shared" si="0"/>
        <v>660</v>
      </c>
    </row>
    <row r="29" spans="1:12" ht="12.75">
      <c r="A29" s="20" t="s">
        <v>37</v>
      </c>
      <c r="B29" s="9">
        <v>579</v>
      </c>
      <c r="C29" s="9">
        <v>0</v>
      </c>
      <c r="D29" s="9">
        <v>0</v>
      </c>
      <c r="E29" s="9">
        <v>22</v>
      </c>
      <c r="F29" s="9">
        <v>7</v>
      </c>
      <c r="G29" s="9">
        <v>3</v>
      </c>
      <c r="H29" s="9">
        <v>14</v>
      </c>
      <c r="I29" s="9">
        <v>29</v>
      </c>
      <c r="J29" s="9">
        <v>26</v>
      </c>
      <c r="K29" s="9">
        <v>0</v>
      </c>
      <c r="L29" s="10">
        <f t="shared" si="0"/>
        <v>680</v>
      </c>
    </row>
    <row r="30" spans="1:12" ht="12.75">
      <c r="A30" s="20" t="s">
        <v>38</v>
      </c>
      <c r="B30" s="9">
        <v>863</v>
      </c>
      <c r="C30" s="9">
        <v>6</v>
      </c>
      <c r="D30" s="9">
        <v>0</v>
      </c>
      <c r="E30" s="9">
        <v>1</v>
      </c>
      <c r="F30" s="9">
        <v>6</v>
      </c>
      <c r="G30" s="9">
        <v>4</v>
      </c>
      <c r="H30" s="9">
        <v>19</v>
      </c>
      <c r="I30" s="9">
        <v>39</v>
      </c>
      <c r="J30" s="9">
        <v>20</v>
      </c>
      <c r="K30" s="9">
        <v>0</v>
      </c>
      <c r="L30" s="10">
        <f t="shared" si="0"/>
        <v>958</v>
      </c>
    </row>
    <row r="31" spans="1:12" ht="12.75">
      <c r="A31" s="20" t="s">
        <v>39</v>
      </c>
      <c r="B31" s="9">
        <v>385</v>
      </c>
      <c r="C31" s="9">
        <v>2</v>
      </c>
      <c r="D31" s="9">
        <v>0</v>
      </c>
      <c r="E31" s="9">
        <v>16</v>
      </c>
      <c r="F31" s="9">
        <v>1</v>
      </c>
      <c r="G31" s="9">
        <v>1</v>
      </c>
      <c r="H31" s="9">
        <v>14</v>
      </c>
      <c r="I31" s="9">
        <v>5</v>
      </c>
      <c r="J31" s="9">
        <v>13</v>
      </c>
      <c r="K31" s="9">
        <v>0</v>
      </c>
      <c r="L31" s="10">
        <f t="shared" si="0"/>
        <v>437</v>
      </c>
    </row>
    <row r="32" spans="1:12" ht="12.75">
      <c r="A32" s="20" t="s">
        <v>40</v>
      </c>
      <c r="B32" s="9">
        <v>552</v>
      </c>
      <c r="C32" s="9">
        <v>5</v>
      </c>
      <c r="D32" s="9">
        <v>0</v>
      </c>
      <c r="E32" s="9">
        <v>20</v>
      </c>
      <c r="F32" s="9">
        <v>6</v>
      </c>
      <c r="G32" s="9">
        <v>3</v>
      </c>
      <c r="H32" s="9">
        <v>20</v>
      </c>
      <c r="I32" s="9">
        <v>36</v>
      </c>
      <c r="J32" s="9">
        <v>37</v>
      </c>
      <c r="K32" s="9">
        <v>0</v>
      </c>
      <c r="L32" s="10">
        <f t="shared" si="0"/>
        <v>679</v>
      </c>
    </row>
    <row r="33" spans="1:12" ht="12.75">
      <c r="A33" s="20" t="s">
        <v>41</v>
      </c>
      <c r="B33" s="9">
        <v>521</v>
      </c>
      <c r="C33" s="9">
        <v>1</v>
      </c>
      <c r="D33" s="9">
        <v>0</v>
      </c>
      <c r="E33" s="9">
        <v>12</v>
      </c>
      <c r="F33" s="9">
        <v>2</v>
      </c>
      <c r="G33" s="9">
        <v>7</v>
      </c>
      <c r="H33" s="9">
        <v>14</v>
      </c>
      <c r="I33" s="9">
        <v>13</v>
      </c>
      <c r="J33" s="9">
        <v>22</v>
      </c>
      <c r="K33" s="9">
        <v>0</v>
      </c>
      <c r="L33" s="10">
        <f t="shared" si="0"/>
        <v>592</v>
      </c>
    </row>
    <row r="34" spans="1:12" ht="12.75">
      <c r="A34" s="20" t="s">
        <v>42</v>
      </c>
      <c r="B34" s="9">
        <v>552</v>
      </c>
      <c r="C34" s="9">
        <v>2</v>
      </c>
      <c r="D34" s="9">
        <v>0</v>
      </c>
      <c r="E34" s="9">
        <v>6</v>
      </c>
      <c r="F34" s="9">
        <v>1</v>
      </c>
      <c r="G34" s="9">
        <v>1</v>
      </c>
      <c r="H34" s="9">
        <v>39</v>
      </c>
      <c r="I34" s="9">
        <v>0</v>
      </c>
      <c r="J34" s="9">
        <v>3</v>
      </c>
      <c r="K34" s="9">
        <v>0</v>
      </c>
      <c r="L34" s="10">
        <f t="shared" si="0"/>
        <v>604</v>
      </c>
    </row>
    <row r="35" spans="1:12" ht="12.75">
      <c r="A35" s="20" t="s">
        <v>43</v>
      </c>
      <c r="B35" s="9">
        <v>521</v>
      </c>
      <c r="C35" s="9">
        <v>5</v>
      </c>
      <c r="D35" s="9">
        <v>0</v>
      </c>
      <c r="E35" s="9">
        <v>7</v>
      </c>
      <c r="F35" s="9">
        <v>1</v>
      </c>
      <c r="G35" s="9">
        <v>1</v>
      </c>
      <c r="H35" s="9">
        <v>24</v>
      </c>
      <c r="I35" s="9">
        <v>2</v>
      </c>
      <c r="J35" s="9">
        <v>0</v>
      </c>
      <c r="K35" s="9">
        <v>0</v>
      </c>
      <c r="L35" s="10">
        <f t="shared" si="0"/>
        <v>561</v>
      </c>
    </row>
    <row r="36" spans="1:12" ht="12.75">
      <c r="A36" s="20" t="s">
        <v>44</v>
      </c>
      <c r="B36" s="9">
        <v>345</v>
      </c>
      <c r="C36" s="9">
        <v>2</v>
      </c>
      <c r="D36" s="9">
        <v>0</v>
      </c>
      <c r="E36" s="9">
        <v>15</v>
      </c>
      <c r="F36" s="9">
        <v>4</v>
      </c>
      <c r="G36" s="9">
        <v>1</v>
      </c>
      <c r="H36" s="9">
        <v>16</v>
      </c>
      <c r="I36" s="9">
        <v>1</v>
      </c>
      <c r="J36" s="9">
        <v>2</v>
      </c>
      <c r="K36" s="9">
        <v>1</v>
      </c>
      <c r="L36" s="10">
        <f t="shared" si="0"/>
        <v>387</v>
      </c>
    </row>
    <row r="37" spans="1:12" ht="12.75">
      <c r="A37" s="20" t="s">
        <v>45</v>
      </c>
      <c r="B37" s="9">
        <v>427</v>
      </c>
      <c r="C37" s="9">
        <v>3</v>
      </c>
      <c r="D37" s="9">
        <v>0</v>
      </c>
      <c r="E37" s="9">
        <v>17</v>
      </c>
      <c r="F37" s="9">
        <v>2</v>
      </c>
      <c r="G37" s="9">
        <v>2</v>
      </c>
      <c r="H37" s="9">
        <v>12</v>
      </c>
      <c r="I37" s="9">
        <v>1</v>
      </c>
      <c r="J37" s="9">
        <v>2</v>
      </c>
      <c r="K37" s="9">
        <v>0</v>
      </c>
      <c r="L37" s="10">
        <f t="shared" si="0"/>
        <v>466</v>
      </c>
    </row>
    <row r="38" spans="1:12" ht="12.75">
      <c r="A38" s="20" t="s">
        <v>46</v>
      </c>
      <c r="B38" s="9">
        <v>527</v>
      </c>
      <c r="C38" s="9">
        <v>4</v>
      </c>
      <c r="D38" s="9">
        <v>0</v>
      </c>
      <c r="E38" s="9">
        <v>19</v>
      </c>
      <c r="F38" s="9">
        <v>8</v>
      </c>
      <c r="G38" s="9">
        <v>5</v>
      </c>
      <c r="H38" s="9">
        <v>17</v>
      </c>
      <c r="I38" s="9">
        <v>36</v>
      </c>
      <c r="J38" s="9">
        <v>35</v>
      </c>
      <c r="K38" s="9">
        <v>0</v>
      </c>
      <c r="L38" s="10">
        <f t="shared" si="0"/>
        <v>651</v>
      </c>
    </row>
    <row r="39" spans="1:12" ht="12.75">
      <c r="A39" s="20" t="s">
        <v>47</v>
      </c>
      <c r="B39" s="9">
        <v>509</v>
      </c>
      <c r="C39" s="9">
        <v>4</v>
      </c>
      <c r="D39" s="9">
        <v>0</v>
      </c>
      <c r="E39" s="9">
        <v>22</v>
      </c>
      <c r="F39" s="9">
        <v>6</v>
      </c>
      <c r="G39" s="9">
        <v>12</v>
      </c>
      <c r="H39" s="9">
        <v>15</v>
      </c>
      <c r="I39" s="9">
        <v>68</v>
      </c>
      <c r="J39" s="9">
        <v>48</v>
      </c>
      <c r="K39" s="9">
        <v>0</v>
      </c>
      <c r="L39" s="10">
        <f t="shared" si="0"/>
        <v>684</v>
      </c>
    </row>
    <row r="40" spans="1:12" ht="12.75">
      <c r="A40" s="20" t="s">
        <v>48</v>
      </c>
      <c r="B40" s="9">
        <v>620</v>
      </c>
      <c r="C40" s="9">
        <v>7</v>
      </c>
      <c r="D40" s="9">
        <v>0</v>
      </c>
      <c r="E40" s="9">
        <v>24</v>
      </c>
      <c r="F40" s="9">
        <v>7</v>
      </c>
      <c r="G40" s="9">
        <v>24</v>
      </c>
      <c r="H40" s="9">
        <v>14</v>
      </c>
      <c r="I40" s="9">
        <v>64</v>
      </c>
      <c r="J40" s="9">
        <v>48</v>
      </c>
      <c r="K40" s="9">
        <v>0</v>
      </c>
      <c r="L40" s="10">
        <f t="shared" si="0"/>
        <v>808</v>
      </c>
    </row>
    <row r="41" spans="1:12" ht="12.75">
      <c r="A41" s="20" t="s">
        <v>49</v>
      </c>
      <c r="B41" s="9">
        <v>862</v>
      </c>
      <c r="C41" s="9">
        <v>5</v>
      </c>
      <c r="D41" s="9">
        <v>0</v>
      </c>
      <c r="E41" s="9">
        <v>18</v>
      </c>
      <c r="F41" s="9">
        <v>8</v>
      </c>
      <c r="G41" s="9">
        <v>12</v>
      </c>
      <c r="H41" s="9">
        <v>22</v>
      </c>
      <c r="I41" s="9">
        <v>48</v>
      </c>
      <c r="J41" s="9">
        <v>69</v>
      </c>
      <c r="K41" s="9">
        <v>0</v>
      </c>
      <c r="L41" s="10">
        <f t="shared" si="0"/>
        <v>1044</v>
      </c>
    </row>
    <row r="42" spans="1:12" ht="12.75">
      <c r="A42" s="20" t="s">
        <v>50</v>
      </c>
      <c r="B42" s="9">
        <v>623</v>
      </c>
      <c r="C42" s="9">
        <v>3</v>
      </c>
      <c r="D42" s="9">
        <v>0</v>
      </c>
      <c r="E42" s="9">
        <v>4</v>
      </c>
      <c r="F42" s="9">
        <v>8</v>
      </c>
      <c r="G42" s="9">
        <v>3</v>
      </c>
      <c r="H42" s="9">
        <v>25</v>
      </c>
      <c r="I42" s="9">
        <v>43</v>
      </c>
      <c r="J42" s="9">
        <v>20</v>
      </c>
      <c r="K42" s="9">
        <v>0</v>
      </c>
      <c r="L42" s="10">
        <f t="shared" si="0"/>
        <v>729</v>
      </c>
    </row>
    <row r="43" spans="1:12" ht="12.75">
      <c r="A43" s="20" t="s">
        <v>51</v>
      </c>
      <c r="B43" s="9">
        <v>231</v>
      </c>
      <c r="C43" s="9">
        <v>1</v>
      </c>
      <c r="D43" s="9">
        <v>0</v>
      </c>
      <c r="E43" s="9">
        <v>11</v>
      </c>
      <c r="F43" s="9">
        <v>4</v>
      </c>
      <c r="G43" s="9">
        <v>5</v>
      </c>
      <c r="H43" s="9">
        <v>15</v>
      </c>
      <c r="I43" s="9">
        <v>20</v>
      </c>
      <c r="J43" s="9">
        <v>28</v>
      </c>
      <c r="K43" s="9">
        <v>1</v>
      </c>
      <c r="L43" s="10">
        <f t="shared" si="0"/>
        <v>316</v>
      </c>
    </row>
    <row r="44" spans="1:12" ht="12.75">
      <c r="A44" s="20" t="s">
        <v>52</v>
      </c>
      <c r="B44" s="9">
        <v>239</v>
      </c>
      <c r="C44" s="9">
        <v>2</v>
      </c>
      <c r="D44" s="9">
        <v>0</v>
      </c>
      <c r="E44" s="9">
        <v>14</v>
      </c>
      <c r="F44" s="9">
        <v>4</v>
      </c>
      <c r="G44" s="9">
        <v>1</v>
      </c>
      <c r="H44" s="9">
        <v>12</v>
      </c>
      <c r="I44" s="9">
        <v>5</v>
      </c>
      <c r="J44" s="9">
        <v>14</v>
      </c>
      <c r="K44" s="9">
        <v>0</v>
      </c>
      <c r="L44" s="10">
        <f t="shared" si="0"/>
        <v>291</v>
      </c>
    </row>
    <row r="45" spans="1:12" ht="13.5" thickBot="1">
      <c r="A45" s="20" t="s">
        <v>53</v>
      </c>
      <c r="B45" s="9">
        <v>191</v>
      </c>
      <c r="C45" s="9">
        <v>1</v>
      </c>
      <c r="D45" s="9">
        <v>0</v>
      </c>
      <c r="E45" s="9">
        <v>10</v>
      </c>
      <c r="F45" s="9">
        <v>3</v>
      </c>
      <c r="G45" s="9">
        <v>2</v>
      </c>
      <c r="H45" s="9">
        <v>13</v>
      </c>
      <c r="I45" s="9">
        <v>10</v>
      </c>
      <c r="J45" s="9">
        <v>2</v>
      </c>
      <c r="K45" s="9">
        <v>0</v>
      </c>
      <c r="L45" s="10">
        <f t="shared" si="0"/>
        <v>232</v>
      </c>
    </row>
    <row r="46" spans="1:12" ht="12.75">
      <c r="A46" s="21" t="s">
        <v>19</v>
      </c>
      <c r="B46" s="11">
        <f aca="true" t="shared" si="1" ref="B46:L46">SUM(B15:B45)</f>
        <v>13220</v>
      </c>
      <c r="C46" s="11">
        <f t="shared" si="1"/>
        <v>83</v>
      </c>
      <c r="D46" s="11">
        <f t="shared" si="1"/>
        <v>0</v>
      </c>
      <c r="E46" s="11">
        <f t="shared" si="1"/>
        <v>456</v>
      </c>
      <c r="F46" s="11">
        <f t="shared" si="1"/>
        <v>154</v>
      </c>
      <c r="G46" s="11">
        <f t="shared" si="1"/>
        <v>121</v>
      </c>
      <c r="H46" s="11">
        <f t="shared" si="1"/>
        <v>488</v>
      </c>
      <c r="I46" s="11">
        <f t="shared" si="1"/>
        <v>644</v>
      </c>
      <c r="J46" s="11">
        <f t="shared" si="1"/>
        <v>873</v>
      </c>
      <c r="K46" s="11">
        <f t="shared" si="1"/>
        <v>5</v>
      </c>
      <c r="L46" s="12">
        <f t="shared" si="1"/>
        <v>16044</v>
      </c>
    </row>
    <row r="47" spans="1:12" ht="13.5" thickBot="1">
      <c r="A47" s="22" t="s">
        <v>54</v>
      </c>
      <c r="B47" s="13">
        <f>(B46/$M$13)</f>
        <v>426.4516129032258</v>
      </c>
      <c r="C47" s="13">
        <f>(C46/$M$13)</f>
        <v>2.6774193548387095</v>
      </c>
      <c r="D47" s="13">
        <f aca="true" t="shared" si="2" ref="D47:K47">(D46/$M$13)</f>
        <v>0</v>
      </c>
      <c r="E47" s="13">
        <f t="shared" si="2"/>
        <v>14.709677419354838</v>
      </c>
      <c r="F47" s="13">
        <f t="shared" si="2"/>
        <v>4.967741935483871</v>
      </c>
      <c r="G47" s="13">
        <f t="shared" si="2"/>
        <v>3.903225806451613</v>
      </c>
      <c r="H47" s="13">
        <f t="shared" si="2"/>
        <v>15.741935483870968</v>
      </c>
      <c r="I47" s="13">
        <f t="shared" si="2"/>
        <v>20.774193548387096</v>
      </c>
      <c r="J47" s="13">
        <f t="shared" si="2"/>
        <v>28.161290322580644</v>
      </c>
      <c r="K47" s="13">
        <f t="shared" si="2"/>
        <v>0.16129032258064516</v>
      </c>
      <c r="L47" s="14">
        <f>SUM(B47:K47)</f>
        <v>517.548387096774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69</v>
      </c>
      <c r="B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0">
      <selection activeCell="B9" sqref="B9"/>
    </sheetView>
  </sheetViews>
  <sheetFormatPr defaultColWidth="11.421875" defaultRowHeight="12.75"/>
  <cols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9.28125" style="0" customWidth="1"/>
  </cols>
  <sheetData>
    <row r="7" spans="1:10" ht="12.75">
      <c r="A7" s="48"/>
      <c r="B7" s="48"/>
      <c r="G7" s="1" t="s">
        <v>0</v>
      </c>
      <c r="I7" s="44" t="s">
        <v>68</v>
      </c>
      <c r="J7" s="44"/>
    </row>
    <row r="8" spans="1:11" ht="12.75">
      <c r="A8" s="48"/>
      <c r="B8" s="48"/>
      <c r="G8" s="1" t="s">
        <v>2</v>
      </c>
      <c r="H8" s="2" t="s">
        <v>73</v>
      </c>
      <c r="J8" s="1" t="s">
        <v>3</v>
      </c>
      <c r="K8" s="45">
        <v>2019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277</v>
      </c>
      <c r="C15" s="9">
        <v>1</v>
      </c>
      <c r="D15" s="9">
        <v>0</v>
      </c>
      <c r="E15" s="9">
        <v>19</v>
      </c>
      <c r="F15" s="9">
        <v>4</v>
      </c>
      <c r="G15" s="9">
        <v>40</v>
      </c>
      <c r="H15" s="9">
        <v>14</v>
      </c>
      <c r="I15" s="9">
        <v>15</v>
      </c>
      <c r="J15" s="9">
        <v>25</v>
      </c>
      <c r="K15" s="9">
        <v>0</v>
      </c>
      <c r="L15" s="10">
        <f aca="true" t="shared" si="0" ref="L15:L45">SUM(B15:K15)</f>
        <v>395</v>
      </c>
    </row>
    <row r="16" spans="1:12" ht="12.75">
      <c r="A16" s="20" t="s">
        <v>24</v>
      </c>
      <c r="B16" s="9">
        <v>187</v>
      </c>
      <c r="C16" s="9">
        <v>0</v>
      </c>
      <c r="D16" s="9">
        <v>0</v>
      </c>
      <c r="E16" s="9">
        <v>13</v>
      </c>
      <c r="F16" s="9">
        <v>4</v>
      </c>
      <c r="G16" s="9">
        <v>7</v>
      </c>
      <c r="H16" s="9">
        <v>9</v>
      </c>
      <c r="I16" s="9">
        <v>8</v>
      </c>
      <c r="J16" s="9">
        <v>0</v>
      </c>
      <c r="K16" s="9">
        <v>0</v>
      </c>
      <c r="L16" s="10">
        <f t="shared" si="0"/>
        <v>228</v>
      </c>
    </row>
    <row r="17" spans="1:12" ht="12.75">
      <c r="A17" s="20" t="s">
        <v>25</v>
      </c>
      <c r="B17" s="9">
        <v>183</v>
      </c>
      <c r="C17" s="9">
        <v>0</v>
      </c>
      <c r="D17" s="9">
        <v>0</v>
      </c>
      <c r="E17" s="9">
        <v>14</v>
      </c>
      <c r="F17" s="9">
        <v>1</v>
      </c>
      <c r="G17" s="9">
        <v>5</v>
      </c>
      <c r="H17" s="9">
        <v>12</v>
      </c>
      <c r="I17" s="9">
        <v>4</v>
      </c>
      <c r="J17" s="9">
        <v>6</v>
      </c>
      <c r="K17" s="9">
        <v>0</v>
      </c>
      <c r="L17" s="10">
        <f t="shared" si="0"/>
        <v>225</v>
      </c>
    </row>
    <row r="18" spans="1:12" ht="12.75">
      <c r="A18" s="20" t="s">
        <v>26</v>
      </c>
      <c r="B18" s="9">
        <v>240</v>
      </c>
      <c r="C18" s="9">
        <v>1</v>
      </c>
      <c r="D18" s="9">
        <v>0</v>
      </c>
      <c r="E18" s="9">
        <v>15</v>
      </c>
      <c r="F18" s="9">
        <v>4</v>
      </c>
      <c r="G18" s="9">
        <v>6</v>
      </c>
      <c r="H18" s="9">
        <v>11</v>
      </c>
      <c r="I18" s="9">
        <v>7</v>
      </c>
      <c r="J18" s="9">
        <v>7</v>
      </c>
      <c r="K18" s="9">
        <v>0</v>
      </c>
      <c r="L18" s="10">
        <f t="shared" si="0"/>
        <v>291</v>
      </c>
    </row>
    <row r="19" spans="1:12" ht="12.75">
      <c r="A19" s="20" t="s">
        <v>27</v>
      </c>
      <c r="B19" s="9">
        <v>278</v>
      </c>
      <c r="C19" s="9">
        <v>7</v>
      </c>
      <c r="D19" s="9">
        <v>0</v>
      </c>
      <c r="E19" s="9">
        <v>25</v>
      </c>
      <c r="F19" s="9">
        <v>9</v>
      </c>
      <c r="G19" s="9">
        <v>6</v>
      </c>
      <c r="H19" s="9">
        <v>13</v>
      </c>
      <c r="I19" s="9">
        <v>4</v>
      </c>
      <c r="J19" s="9">
        <v>9</v>
      </c>
      <c r="K19" s="9">
        <v>0</v>
      </c>
      <c r="L19" s="10">
        <f t="shared" si="0"/>
        <v>351</v>
      </c>
    </row>
    <row r="20" spans="1:12" ht="12.75">
      <c r="A20" s="20" t="s">
        <v>28</v>
      </c>
      <c r="B20" s="9">
        <v>316</v>
      </c>
      <c r="C20" s="9">
        <v>1</v>
      </c>
      <c r="D20" s="9">
        <v>0</v>
      </c>
      <c r="E20" s="9">
        <v>17</v>
      </c>
      <c r="F20" s="9">
        <v>7</v>
      </c>
      <c r="G20" s="9">
        <v>7</v>
      </c>
      <c r="H20" s="9">
        <v>11</v>
      </c>
      <c r="I20" s="9">
        <v>20</v>
      </c>
      <c r="J20" s="9">
        <v>15</v>
      </c>
      <c r="K20" s="9">
        <v>4</v>
      </c>
      <c r="L20" s="10">
        <f t="shared" si="0"/>
        <v>398</v>
      </c>
    </row>
    <row r="21" spans="1:12" ht="12.75">
      <c r="A21" s="20" t="s">
        <v>29</v>
      </c>
      <c r="B21" s="9">
        <v>344</v>
      </c>
      <c r="C21" s="9">
        <v>4</v>
      </c>
      <c r="D21" s="9">
        <v>0</v>
      </c>
      <c r="E21" s="9">
        <v>5</v>
      </c>
      <c r="F21" s="9">
        <v>4</v>
      </c>
      <c r="G21" s="9">
        <v>35</v>
      </c>
      <c r="H21" s="9">
        <v>16</v>
      </c>
      <c r="I21" s="9">
        <v>13</v>
      </c>
      <c r="J21" s="9">
        <v>5</v>
      </c>
      <c r="K21" s="9">
        <v>0</v>
      </c>
      <c r="L21" s="10">
        <f t="shared" si="0"/>
        <v>426</v>
      </c>
    </row>
    <row r="22" spans="1:12" ht="12.75">
      <c r="A22" s="20" t="s">
        <v>30</v>
      </c>
      <c r="B22" s="9">
        <v>312</v>
      </c>
      <c r="C22" s="9">
        <v>2</v>
      </c>
      <c r="D22" s="9">
        <v>0</v>
      </c>
      <c r="E22" s="9">
        <v>20</v>
      </c>
      <c r="F22" s="9">
        <v>6</v>
      </c>
      <c r="G22" s="9">
        <v>6</v>
      </c>
      <c r="H22" s="9">
        <v>14</v>
      </c>
      <c r="I22" s="9">
        <v>10</v>
      </c>
      <c r="J22" s="9">
        <v>5</v>
      </c>
      <c r="K22" s="9">
        <v>0</v>
      </c>
      <c r="L22" s="10">
        <f t="shared" si="0"/>
        <v>375</v>
      </c>
    </row>
    <row r="23" spans="1:12" ht="12.75">
      <c r="A23" s="20" t="s">
        <v>31</v>
      </c>
      <c r="B23" s="9">
        <v>375</v>
      </c>
      <c r="C23" s="9">
        <v>5</v>
      </c>
      <c r="D23" s="9">
        <v>0</v>
      </c>
      <c r="E23" s="9">
        <v>21</v>
      </c>
      <c r="F23" s="9">
        <v>6</v>
      </c>
      <c r="G23" s="9">
        <v>52</v>
      </c>
      <c r="H23" s="9">
        <v>11</v>
      </c>
      <c r="I23" s="9">
        <v>28</v>
      </c>
      <c r="J23" s="9">
        <v>7</v>
      </c>
      <c r="K23" s="9">
        <v>0</v>
      </c>
      <c r="L23" s="10">
        <f t="shared" si="0"/>
        <v>505</v>
      </c>
    </row>
    <row r="24" spans="1:12" ht="12.75">
      <c r="A24" s="20" t="s">
        <v>32</v>
      </c>
      <c r="B24" s="9">
        <v>300</v>
      </c>
      <c r="C24" s="9">
        <v>2</v>
      </c>
      <c r="D24" s="9">
        <v>0</v>
      </c>
      <c r="E24" s="9">
        <v>17</v>
      </c>
      <c r="F24" s="9">
        <v>10</v>
      </c>
      <c r="G24" s="9">
        <v>25</v>
      </c>
      <c r="H24" s="9">
        <v>13</v>
      </c>
      <c r="I24" s="9">
        <v>13</v>
      </c>
      <c r="J24" s="9">
        <v>2</v>
      </c>
      <c r="K24" s="9">
        <v>0</v>
      </c>
      <c r="L24" s="10">
        <f t="shared" si="0"/>
        <v>382</v>
      </c>
    </row>
    <row r="25" spans="1:12" ht="12.75">
      <c r="A25" s="20" t="s">
        <v>33</v>
      </c>
      <c r="B25" s="9">
        <v>277</v>
      </c>
      <c r="C25" s="9">
        <v>2</v>
      </c>
      <c r="D25" s="9">
        <v>0</v>
      </c>
      <c r="E25" s="9">
        <v>19</v>
      </c>
      <c r="F25" s="9">
        <v>6</v>
      </c>
      <c r="G25" s="9">
        <v>13</v>
      </c>
      <c r="H25" s="9">
        <v>12</v>
      </c>
      <c r="I25" s="9">
        <v>10</v>
      </c>
      <c r="J25" s="9">
        <v>19</v>
      </c>
      <c r="K25" s="9">
        <v>0</v>
      </c>
      <c r="L25" s="10">
        <f t="shared" si="0"/>
        <v>358</v>
      </c>
    </row>
    <row r="26" spans="1:12" ht="12.75">
      <c r="A26" s="20" t="s">
        <v>34</v>
      </c>
      <c r="B26" s="9">
        <v>426</v>
      </c>
      <c r="C26" s="9">
        <v>1</v>
      </c>
      <c r="D26" s="9">
        <v>0</v>
      </c>
      <c r="E26" s="9">
        <v>16</v>
      </c>
      <c r="F26" s="9">
        <v>9</v>
      </c>
      <c r="G26" s="9">
        <v>11</v>
      </c>
      <c r="H26" s="9">
        <v>16</v>
      </c>
      <c r="I26" s="9">
        <v>19</v>
      </c>
      <c r="J26" s="9">
        <v>23</v>
      </c>
      <c r="K26" s="9">
        <v>0</v>
      </c>
      <c r="L26" s="10">
        <f t="shared" si="0"/>
        <v>521</v>
      </c>
    </row>
    <row r="27" spans="1:12" ht="12.75">
      <c r="A27" s="20" t="s">
        <v>35</v>
      </c>
      <c r="B27" s="9">
        <v>628</v>
      </c>
      <c r="C27" s="9">
        <v>4</v>
      </c>
      <c r="D27" s="9">
        <v>0</v>
      </c>
      <c r="E27" s="9">
        <v>15</v>
      </c>
      <c r="F27" s="9">
        <v>9</v>
      </c>
      <c r="G27" s="9">
        <v>6</v>
      </c>
      <c r="H27" s="9">
        <v>16</v>
      </c>
      <c r="I27" s="9">
        <v>23</v>
      </c>
      <c r="J27" s="9">
        <v>24</v>
      </c>
      <c r="K27" s="9">
        <v>0</v>
      </c>
      <c r="L27" s="10">
        <f t="shared" si="0"/>
        <v>725</v>
      </c>
    </row>
    <row r="28" spans="1:12" ht="12.75">
      <c r="A28" s="20" t="s">
        <v>36</v>
      </c>
      <c r="B28" s="9">
        <v>643</v>
      </c>
      <c r="C28" s="9">
        <v>2</v>
      </c>
      <c r="D28" s="9">
        <v>0</v>
      </c>
      <c r="E28" s="9">
        <v>8</v>
      </c>
      <c r="F28" s="9">
        <v>1</v>
      </c>
      <c r="G28" s="9">
        <v>2</v>
      </c>
      <c r="H28" s="9">
        <v>14</v>
      </c>
      <c r="I28" s="9">
        <v>5</v>
      </c>
      <c r="J28" s="9">
        <v>6</v>
      </c>
      <c r="K28" s="9">
        <v>0</v>
      </c>
      <c r="L28" s="10">
        <f t="shared" si="0"/>
        <v>681</v>
      </c>
    </row>
    <row r="29" spans="1:12" ht="12.75">
      <c r="A29" s="20" t="s">
        <v>37</v>
      </c>
      <c r="B29" s="9">
        <v>606</v>
      </c>
      <c r="C29" s="9">
        <v>1</v>
      </c>
      <c r="D29" s="9">
        <v>0</v>
      </c>
      <c r="E29" s="9">
        <v>19</v>
      </c>
      <c r="F29" s="9">
        <v>5</v>
      </c>
      <c r="G29" s="9">
        <v>43</v>
      </c>
      <c r="H29" s="9">
        <v>16</v>
      </c>
      <c r="I29" s="9">
        <v>19</v>
      </c>
      <c r="J29" s="9">
        <v>5</v>
      </c>
      <c r="K29" s="9">
        <v>0</v>
      </c>
      <c r="L29" s="10">
        <f t="shared" si="0"/>
        <v>714</v>
      </c>
    </row>
    <row r="30" spans="1:12" ht="12.75">
      <c r="A30" s="20" t="s">
        <v>38</v>
      </c>
      <c r="B30" s="9">
        <v>759</v>
      </c>
      <c r="C30" s="9">
        <v>4</v>
      </c>
      <c r="D30" s="9">
        <v>0</v>
      </c>
      <c r="E30" s="9">
        <v>3</v>
      </c>
      <c r="F30" s="9">
        <v>5</v>
      </c>
      <c r="G30" s="9">
        <v>25</v>
      </c>
      <c r="H30" s="9">
        <v>17</v>
      </c>
      <c r="I30" s="9">
        <v>11</v>
      </c>
      <c r="J30" s="9">
        <v>9</v>
      </c>
      <c r="K30" s="9">
        <v>1</v>
      </c>
      <c r="L30" s="10">
        <f t="shared" si="0"/>
        <v>834</v>
      </c>
    </row>
    <row r="31" spans="1:12" ht="12.75">
      <c r="A31" s="20" t="s">
        <v>39</v>
      </c>
      <c r="B31" s="9">
        <v>387</v>
      </c>
      <c r="C31" s="9">
        <v>1</v>
      </c>
      <c r="D31" s="9">
        <v>0</v>
      </c>
      <c r="E31" s="9">
        <v>14</v>
      </c>
      <c r="F31" s="9">
        <v>1</v>
      </c>
      <c r="G31" s="9">
        <v>3</v>
      </c>
      <c r="H31" s="9">
        <v>18</v>
      </c>
      <c r="I31" s="9">
        <v>13</v>
      </c>
      <c r="J31" s="9">
        <v>11</v>
      </c>
      <c r="K31" s="9">
        <v>0</v>
      </c>
      <c r="L31" s="10">
        <f t="shared" si="0"/>
        <v>448</v>
      </c>
    </row>
    <row r="32" spans="1:12" ht="12.75">
      <c r="A32" s="20" t="s">
        <v>40</v>
      </c>
      <c r="B32" s="9">
        <v>591</v>
      </c>
      <c r="C32" s="9">
        <v>5</v>
      </c>
      <c r="D32" s="9">
        <v>0</v>
      </c>
      <c r="E32" s="9">
        <v>21</v>
      </c>
      <c r="F32" s="9">
        <v>5</v>
      </c>
      <c r="G32" s="9">
        <v>19</v>
      </c>
      <c r="H32" s="9">
        <v>20</v>
      </c>
      <c r="I32" s="9">
        <v>10</v>
      </c>
      <c r="J32" s="9">
        <v>6</v>
      </c>
      <c r="K32" s="9">
        <v>0</v>
      </c>
      <c r="L32" s="10">
        <f t="shared" si="0"/>
        <v>677</v>
      </c>
    </row>
    <row r="33" spans="1:12" ht="12.75">
      <c r="A33" s="20" t="s">
        <v>41</v>
      </c>
      <c r="B33" s="9">
        <v>536</v>
      </c>
      <c r="C33" s="9">
        <v>2</v>
      </c>
      <c r="D33" s="9">
        <v>0</v>
      </c>
      <c r="E33" s="9">
        <v>13</v>
      </c>
      <c r="F33" s="9">
        <v>5</v>
      </c>
      <c r="G33" s="9">
        <v>8</v>
      </c>
      <c r="H33" s="9">
        <v>14</v>
      </c>
      <c r="I33" s="9">
        <v>3</v>
      </c>
      <c r="J33" s="9">
        <v>12</v>
      </c>
      <c r="K33" s="9">
        <v>0</v>
      </c>
      <c r="L33" s="10">
        <f t="shared" si="0"/>
        <v>593</v>
      </c>
    </row>
    <row r="34" spans="1:12" ht="12.75">
      <c r="A34" s="20" t="s">
        <v>42</v>
      </c>
      <c r="B34" s="9">
        <v>612</v>
      </c>
      <c r="C34" s="9">
        <v>5</v>
      </c>
      <c r="D34" s="9">
        <v>0</v>
      </c>
      <c r="E34" s="9">
        <v>6</v>
      </c>
      <c r="F34" s="9">
        <v>2</v>
      </c>
      <c r="G34" s="9">
        <v>5</v>
      </c>
      <c r="H34" s="9">
        <v>38</v>
      </c>
      <c r="I34" s="9">
        <v>6</v>
      </c>
      <c r="J34" s="9">
        <v>9</v>
      </c>
      <c r="K34" s="9">
        <v>0</v>
      </c>
      <c r="L34" s="10">
        <f t="shared" si="0"/>
        <v>683</v>
      </c>
    </row>
    <row r="35" spans="1:12" ht="12.75">
      <c r="A35" s="20" t="s">
        <v>43</v>
      </c>
      <c r="B35" s="9">
        <v>429</v>
      </c>
      <c r="C35" s="9">
        <v>2</v>
      </c>
      <c r="D35" s="9">
        <v>0</v>
      </c>
      <c r="E35" s="9">
        <v>5</v>
      </c>
      <c r="F35" s="9">
        <v>1</v>
      </c>
      <c r="G35" s="9">
        <v>1</v>
      </c>
      <c r="H35" s="9">
        <v>25</v>
      </c>
      <c r="I35" s="9">
        <v>1</v>
      </c>
      <c r="J35" s="9">
        <v>3</v>
      </c>
      <c r="K35" s="9">
        <v>0</v>
      </c>
      <c r="L35" s="10">
        <f t="shared" si="0"/>
        <v>467</v>
      </c>
    </row>
    <row r="36" spans="1:12" ht="12.75">
      <c r="A36" s="20" t="s">
        <v>44</v>
      </c>
      <c r="B36" s="9">
        <v>369</v>
      </c>
      <c r="C36" s="9">
        <v>4</v>
      </c>
      <c r="D36" s="9">
        <v>0</v>
      </c>
      <c r="E36" s="9">
        <v>18</v>
      </c>
      <c r="F36" s="9">
        <v>4</v>
      </c>
      <c r="G36" s="9">
        <v>4</v>
      </c>
      <c r="H36" s="9">
        <v>16</v>
      </c>
      <c r="I36" s="9">
        <v>5</v>
      </c>
      <c r="J36" s="9">
        <v>3</v>
      </c>
      <c r="K36" s="9">
        <v>0</v>
      </c>
      <c r="L36" s="10">
        <f t="shared" si="0"/>
        <v>423</v>
      </c>
    </row>
    <row r="37" spans="1:12" ht="12.75">
      <c r="A37" s="20" t="s">
        <v>45</v>
      </c>
      <c r="B37" s="9">
        <v>483</v>
      </c>
      <c r="C37" s="9">
        <v>4</v>
      </c>
      <c r="D37" s="9">
        <v>0</v>
      </c>
      <c r="E37" s="9">
        <v>17</v>
      </c>
      <c r="F37" s="9">
        <v>2</v>
      </c>
      <c r="G37" s="9">
        <v>13</v>
      </c>
      <c r="H37" s="9">
        <v>12</v>
      </c>
      <c r="I37" s="9">
        <v>5</v>
      </c>
      <c r="J37" s="9">
        <v>4</v>
      </c>
      <c r="K37" s="9">
        <v>0</v>
      </c>
      <c r="L37" s="10">
        <f t="shared" si="0"/>
        <v>540</v>
      </c>
    </row>
    <row r="38" spans="1:12" ht="12.75">
      <c r="A38" s="20" t="s">
        <v>46</v>
      </c>
      <c r="B38" s="9">
        <v>504</v>
      </c>
      <c r="C38" s="9">
        <v>5</v>
      </c>
      <c r="D38" s="9">
        <v>0</v>
      </c>
      <c r="E38" s="9">
        <v>25</v>
      </c>
      <c r="F38" s="9">
        <v>11</v>
      </c>
      <c r="G38" s="9">
        <v>75</v>
      </c>
      <c r="H38" s="9">
        <v>14</v>
      </c>
      <c r="I38" s="9">
        <v>38</v>
      </c>
      <c r="J38" s="9">
        <v>19</v>
      </c>
      <c r="K38" s="9">
        <v>0</v>
      </c>
      <c r="L38" s="10">
        <f t="shared" si="0"/>
        <v>691</v>
      </c>
    </row>
    <row r="39" spans="1:12" ht="12.75">
      <c r="A39" s="20" t="s">
        <v>47</v>
      </c>
      <c r="B39" s="9">
        <v>496</v>
      </c>
      <c r="C39" s="9">
        <v>3</v>
      </c>
      <c r="D39" s="9">
        <v>0</v>
      </c>
      <c r="E39" s="9">
        <v>22</v>
      </c>
      <c r="F39" s="9">
        <v>6</v>
      </c>
      <c r="G39" s="9">
        <v>46</v>
      </c>
      <c r="H39" s="9">
        <v>16</v>
      </c>
      <c r="I39" s="9">
        <v>116</v>
      </c>
      <c r="J39" s="9">
        <v>28</v>
      </c>
      <c r="K39" s="9">
        <v>0</v>
      </c>
      <c r="L39" s="10">
        <f t="shared" si="0"/>
        <v>733</v>
      </c>
    </row>
    <row r="40" spans="1:12" ht="12.75">
      <c r="A40" s="20" t="s">
        <v>48</v>
      </c>
      <c r="B40" s="9">
        <v>629</v>
      </c>
      <c r="C40" s="9">
        <v>5</v>
      </c>
      <c r="D40" s="9">
        <v>0</v>
      </c>
      <c r="E40" s="9">
        <v>23</v>
      </c>
      <c r="F40" s="9">
        <v>9</v>
      </c>
      <c r="G40" s="9">
        <v>27</v>
      </c>
      <c r="H40" s="9">
        <v>15</v>
      </c>
      <c r="I40" s="9">
        <v>61</v>
      </c>
      <c r="J40" s="9">
        <v>30</v>
      </c>
      <c r="K40" s="9">
        <v>0</v>
      </c>
      <c r="L40" s="10">
        <f t="shared" si="0"/>
        <v>799</v>
      </c>
    </row>
    <row r="41" spans="1:12" ht="12.75">
      <c r="A41" s="20" t="s">
        <v>49</v>
      </c>
      <c r="B41" s="9">
        <v>857</v>
      </c>
      <c r="C41" s="9">
        <v>5</v>
      </c>
      <c r="D41" s="9">
        <v>0</v>
      </c>
      <c r="E41" s="9">
        <v>13</v>
      </c>
      <c r="F41" s="9">
        <v>9</v>
      </c>
      <c r="G41" s="9">
        <v>21</v>
      </c>
      <c r="H41" s="9">
        <v>23</v>
      </c>
      <c r="I41" s="9">
        <v>61</v>
      </c>
      <c r="J41" s="9">
        <v>49</v>
      </c>
      <c r="K41" s="9">
        <v>0</v>
      </c>
      <c r="L41" s="10">
        <f t="shared" si="0"/>
        <v>1038</v>
      </c>
    </row>
    <row r="42" spans="1:12" ht="12.75">
      <c r="A42" s="20" t="s">
        <v>50</v>
      </c>
      <c r="B42" s="9">
        <v>551</v>
      </c>
      <c r="C42" s="9">
        <v>1</v>
      </c>
      <c r="D42" s="9">
        <v>0</v>
      </c>
      <c r="E42" s="9">
        <v>3</v>
      </c>
      <c r="F42" s="9">
        <v>7</v>
      </c>
      <c r="G42" s="9">
        <v>23</v>
      </c>
      <c r="H42" s="9">
        <v>26</v>
      </c>
      <c r="I42" s="9">
        <v>43</v>
      </c>
      <c r="J42" s="9">
        <v>15</v>
      </c>
      <c r="K42" s="9">
        <v>0</v>
      </c>
      <c r="L42" s="10">
        <f t="shared" si="0"/>
        <v>669</v>
      </c>
    </row>
    <row r="43" spans="1:12" ht="12.75">
      <c r="A43" s="20" t="s">
        <v>51</v>
      </c>
      <c r="B43" s="9">
        <v>266</v>
      </c>
      <c r="C43" s="9">
        <v>3</v>
      </c>
      <c r="D43" s="9">
        <v>0</v>
      </c>
      <c r="E43" s="9">
        <v>19</v>
      </c>
      <c r="F43" s="9">
        <v>3</v>
      </c>
      <c r="G43" s="9">
        <v>13</v>
      </c>
      <c r="H43" s="9">
        <v>16</v>
      </c>
      <c r="I43" s="9">
        <v>19</v>
      </c>
      <c r="J43" s="9">
        <v>24</v>
      </c>
      <c r="K43" s="9">
        <v>1</v>
      </c>
      <c r="L43" s="10">
        <f t="shared" si="0"/>
        <v>364</v>
      </c>
    </row>
    <row r="44" spans="1:12" ht="12.75">
      <c r="A44" s="20" t="s">
        <v>52</v>
      </c>
      <c r="B44" s="9">
        <v>260</v>
      </c>
      <c r="C44" s="9">
        <v>3</v>
      </c>
      <c r="D44" s="9">
        <v>0</v>
      </c>
      <c r="E44" s="9">
        <v>14</v>
      </c>
      <c r="F44" s="9">
        <v>4</v>
      </c>
      <c r="G44" s="9">
        <v>15</v>
      </c>
      <c r="H44" s="9">
        <v>12</v>
      </c>
      <c r="I44" s="9">
        <v>26</v>
      </c>
      <c r="J44" s="9">
        <v>36</v>
      </c>
      <c r="K44" s="9">
        <v>0</v>
      </c>
      <c r="L44" s="10">
        <f t="shared" si="0"/>
        <v>370</v>
      </c>
    </row>
    <row r="45" spans="1:12" ht="13.5" thickBot="1">
      <c r="A45" s="20" t="s">
        <v>53</v>
      </c>
      <c r="B45" s="9">
        <v>216</v>
      </c>
      <c r="C45" s="9">
        <v>2</v>
      </c>
      <c r="D45" s="9">
        <v>0</v>
      </c>
      <c r="E45" s="9">
        <v>12</v>
      </c>
      <c r="F45" s="9">
        <v>3</v>
      </c>
      <c r="G45" s="9">
        <v>15</v>
      </c>
      <c r="H45" s="9">
        <v>12</v>
      </c>
      <c r="I45" s="9">
        <v>16</v>
      </c>
      <c r="J45" s="9">
        <v>9</v>
      </c>
      <c r="K45" s="9">
        <v>0</v>
      </c>
      <c r="L45" s="10">
        <f t="shared" si="0"/>
        <v>285</v>
      </c>
    </row>
    <row r="46" spans="1:12" ht="12.75">
      <c r="A46" s="21" t="s">
        <v>19</v>
      </c>
      <c r="B46" s="11">
        <f aca="true" t="shared" si="1" ref="B46:L46">SUM(B15:B45)</f>
        <v>13337</v>
      </c>
      <c r="C46" s="11">
        <f t="shared" si="1"/>
        <v>87</v>
      </c>
      <c r="D46" s="11">
        <f t="shared" si="1"/>
        <v>0</v>
      </c>
      <c r="E46" s="11">
        <f t="shared" si="1"/>
        <v>471</v>
      </c>
      <c r="F46" s="11">
        <f t="shared" si="1"/>
        <v>162</v>
      </c>
      <c r="G46" s="11">
        <f t="shared" si="1"/>
        <v>577</v>
      </c>
      <c r="H46" s="11">
        <f t="shared" si="1"/>
        <v>492</v>
      </c>
      <c r="I46" s="11">
        <f t="shared" si="1"/>
        <v>632</v>
      </c>
      <c r="J46" s="11">
        <f t="shared" si="1"/>
        <v>425</v>
      </c>
      <c r="K46" s="11">
        <f t="shared" si="1"/>
        <v>6</v>
      </c>
      <c r="L46" s="12">
        <f t="shared" si="1"/>
        <v>16189</v>
      </c>
    </row>
    <row r="47" spans="1:12" ht="13.5" thickBot="1">
      <c r="A47" s="22" t="s">
        <v>54</v>
      </c>
      <c r="B47" s="13">
        <f>(B46/$M$13)</f>
        <v>430.2258064516129</v>
      </c>
      <c r="C47" s="13">
        <f aca="true" t="shared" si="2" ref="C47:K47">(C46/$M$13)</f>
        <v>2.806451612903226</v>
      </c>
      <c r="D47" s="13">
        <f t="shared" si="2"/>
        <v>0</v>
      </c>
      <c r="E47" s="13">
        <f t="shared" si="2"/>
        <v>15.193548387096774</v>
      </c>
      <c r="F47" s="13">
        <f t="shared" si="2"/>
        <v>5.225806451612903</v>
      </c>
      <c r="G47" s="13">
        <f t="shared" si="2"/>
        <v>18.612903225806452</v>
      </c>
      <c r="H47" s="13">
        <f t="shared" si="2"/>
        <v>15.870967741935484</v>
      </c>
      <c r="I47" s="13">
        <f t="shared" si="2"/>
        <v>20.387096774193548</v>
      </c>
      <c r="J47" s="13">
        <f t="shared" si="2"/>
        <v>13.709677419354838</v>
      </c>
      <c r="K47" s="13">
        <f t="shared" si="2"/>
        <v>0.1935483870967742</v>
      </c>
      <c r="L47" s="14">
        <f>SUM(B47:K47)</f>
        <v>522.225806451613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70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3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1641</v>
      </c>
      <c r="C15" s="9">
        <v>7</v>
      </c>
      <c r="D15" s="9">
        <v>1</v>
      </c>
      <c r="E15" s="9">
        <v>124</v>
      </c>
      <c r="F15" s="9">
        <v>126</v>
      </c>
      <c r="G15" s="9">
        <v>52</v>
      </c>
      <c r="H15" s="9">
        <v>44</v>
      </c>
      <c r="I15" s="9">
        <v>345</v>
      </c>
      <c r="J15" s="9">
        <v>96</v>
      </c>
      <c r="K15" s="9">
        <v>4</v>
      </c>
      <c r="L15" s="10">
        <f aca="true" t="shared" si="0" ref="L15:L45">SUM(B15:K15)</f>
        <v>2440</v>
      </c>
      <c r="M15" s="23" t="s">
        <v>59</v>
      </c>
    </row>
    <row r="16" spans="1:13" ht="12.75">
      <c r="A16" s="20" t="s">
        <v>24</v>
      </c>
      <c r="B16" s="9">
        <v>1320</v>
      </c>
      <c r="C16" s="9">
        <v>4</v>
      </c>
      <c r="D16" s="9">
        <v>1</v>
      </c>
      <c r="E16" s="9">
        <v>158</v>
      </c>
      <c r="F16" s="9">
        <v>236</v>
      </c>
      <c r="G16" s="9">
        <v>62</v>
      </c>
      <c r="H16" s="9">
        <v>41</v>
      </c>
      <c r="I16" s="9">
        <v>479</v>
      </c>
      <c r="J16" s="9">
        <v>122</v>
      </c>
      <c r="K16" s="9">
        <v>4</v>
      </c>
      <c r="L16" s="10">
        <f t="shared" si="0"/>
        <v>2427</v>
      </c>
      <c r="M16" s="28"/>
    </row>
    <row r="17" spans="1:13" ht="12.75">
      <c r="A17" s="20" t="s">
        <v>25</v>
      </c>
      <c r="B17" s="9">
        <v>1302</v>
      </c>
      <c r="C17" s="9">
        <v>5</v>
      </c>
      <c r="D17" s="9">
        <v>2</v>
      </c>
      <c r="E17" s="9">
        <v>164</v>
      </c>
      <c r="F17" s="9">
        <v>210</v>
      </c>
      <c r="G17" s="9">
        <v>50</v>
      </c>
      <c r="H17" s="9">
        <v>42</v>
      </c>
      <c r="I17" s="9">
        <v>475</v>
      </c>
      <c r="J17" s="9">
        <v>121</v>
      </c>
      <c r="K17" s="9">
        <v>5</v>
      </c>
      <c r="L17" s="10">
        <f t="shared" si="0"/>
        <v>2376</v>
      </c>
      <c r="M17" s="28"/>
    </row>
    <row r="18" spans="1:13" ht="12.75">
      <c r="A18" s="20" t="s">
        <v>26</v>
      </c>
      <c r="B18" s="9">
        <v>1603</v>
      </c>
      <c r="C18" s="9">
        <v>7</v>
      </c>
      <c r="D18" s="9">
        <v>2</v>
      </c>
      <c r="E18" s="9">
        <v>147</v>
      </c>
      <c r="F18" s="9">
        <v>244</v>
      </c>
      <c r="G18" s="9">
        <v>73</v>
      </c>
      <c r="H18" s="9">
        <v>50</v>
      </c>
      <c r="I18" s="9">
        <v>573</v>
      </c>
      <c r="J18" s="9">
        <v>96</v>
      </c>
      <c r="K18" s="9">
        <v>2</v>
      </c>
      <c r="L18" s="10">
        <f t="shared" si="0"/>
        <v>2797</v>
      </c>
      <c r="M18" s="28"/>
    </row>
    <row r="19" spans="1:13" ht="12.75">
      <c r="A19" s="20" t="s">
        <v>27</v>
      </c>
      <c r="B19" s="9">
        <v>1990</v>
      </c>
      <c r="C19" s="9">
        <v>5</v>
      </c>
      <c r="D19" s="9">
        <v>0</v>
      </c>
      <c r="E19" s="9">
        <v>179</v>
      </c>
      <c r="F19" s="9">
        <v>212</v>
      </c>
      <c r="G19" s="9">
        <v>80</v>
      </c>
      <c r="H19" s="9">
        <v>52</v>
      </c>
      <c r="I19" s="9">
        <v>490</v>
      </c>
      <c r="J19" s="9">
        <v>95</v>
      </c>
      <c r="K19" s="9">
        <v>11</v>
      </c>
      <c r="L19" s="10">
        <f t="shared" si="0"/>
        <v>3114</v>
      </c>
      <c r="M19" s="28"/>
    </row>
    <row r="20" spans="1:13" ht="12.75">
      <c r="A20" s="20" t="s">
        <v>28</v>
      </c>
      <c r="B20" s="9">
        <v>1609</v>
      </c>
      <c r="C20" s="9">
        <v>12</v>
      </c>
      <c r="D20" s="9">
        <v>0</v>
      </c>
      <c r="E20" s="9">
        <v>69</v>
      </c>
      <c r="F20" s="9">
        <v>132</v>
      </c>
      <c r="G20" s="9">
        <v>24</v>
      </c>
      <c r="H20" s="9">
        <v>40</v>
      </c>
      <c r="I20" s="9">
        <v>268</v>
      </c>
      <c r="J20" s="9">
        <v>49</v>
      </c>
      <c r="K20" s="9">
        <v>6</v>
      </c>
      <c r="L20" s="10">
        <f t="shared" si="0"/>
        <v>2209</v>
      </c>
      <c r="M20" s="28"/>
    </row>
    <row r="21" spans="1:13" ht="12.75">
      <c r="A21" s="20" t="s">
        <v>29</v>
      </c>
      <c r="B21" s="9">
        <v>1681</v>
      </c>
      <c r="C21" s="9">
        <v>4</v>
      </c>
      <c r="D21" s="9">
        <v>0</v>
      </c>
      <c r="E21" s="9">
        <v>36</v>
      </c>
      <c r="F21" s="9">
        <v>4</v>
      </c>
      <c r="G21" s="9">
        <v>9</v>
      </c>
      <c r="H21" s="9">
        <v>34</v>
      </c>
      <c r="I21" s="9">
        <v>93</v>
      </c>
      <c r="J21" s="9">
        <v>54</v>
      </c>
      <c r="K21" s="9">
        <v>1</v>
      </c>
      <c r="L21" s="10">
        <f t="shared" si="0"/>
        <v>1916</v>
      </c>
      <c r="M21" s="28"/>
    </row>
    <row r="22" spans="1:13" ht="12.75">
      <c r="A22" s="20" t="s">
        <v>30</v>
      </c>
      <c r="B22" s="9">
        <v>1534</v>
      </c>
      <c r="C22" s="9">
        <v>4</v>
      </c>
      <c r="D22" s="9">
        <v>0</v>
      </c>
      <c r="E22" s="9">
        <v>135</v>
      </c>
      <c r="F22" s="9">
        <v>195</v>
      </c>
      <c r="G22" s="9">
        <v>82</v>
      </c>
      <c r="H22" s="9">
        <v>51</v>
      </c>
      <c r="I22" s="9">
        <v>390</v>
      </c>
      <c r="J22" s="9">
        <v>124</v>
      </c>
      <c r="K22" s="9">
        <v>0</v>
      </c>
      <c r="L22" s="10">
        <f t="shared" si="0"/>
        <v>2515</v>
      </c>
      <c r="M22" s="28"/>
    </row>
    <row r="23" spans="1:13" ht="12.75">
      <c r="A23" s="20" t="s">
        <v>31</v>
      </c>
      <c r="B23" s="9">
        <v>1400</v>
      </c>
      <c r="C23" s="9">
        <v>6</v>
      </c>
      <c r="D23" s="9">
        <v>0</v>
      </c>
      <c r="E23" s="9">
        <v>151</v>
      </c>
      <c r="F23" s="9">
        <v>212</v>
      </c>
      <c r="G23" s="9">
        <v>115</v>
      </c>
      <c r="H23" s="9">
        <v>42</v>
      </c>
      <c r="I23" s="9">
        <v>475</v>
      </c>
      <c r="J23" s="9">
        <v>122</v>
      </c>
      <c r="K23" s="9">
        <v>3</v>
      </c>
      <c r="L23" s="10">
        <f t="shared" si="0"/>
        <v>2526</v>
      </c>
      <c r="M23" s="28"/>
    </row>
    <row r="24" spans="1:13" ht="12.75">
      <c r="A24" s="20" t="s">
        <v>32</v>
      </c>
      <c r="B24" s="9">
        <v>1375</v>
      </c>
      <c r="C24" s="9">
        <v>7</v>
      </c>
      <c r="D24" s="9">
        <v>0</v>
      </c>
      <c r="E24" s="9">
        <v>172</v>
      </c>
      <c r="F24" s="9">
        <v>168</v>
      </c>
      <c r="G24" s="9">
        <v>127</v>
      </c>
      <c r="H24" s="9">
        <v>40</v>
      </c>
      <c r="I24" s="9">
        <v>439</v>
      </c>
      <c r="J24" s="9">
        <v>124</v>
      </c>
      <c r="K24" s="9">
        <v>5</v>
      </c>
      <c r="L24" s="10">
        <f t="shared" si="0"/>
        <v>2457</v>
      </c>
      <c r="M24" s="28"/>
    </row>
    <row r="25" spans="1:13" ht="12.75">
      <c r="A25" s="20" t="s">
        <v>33</v>
      </c>
      <c r="B25" s="9">
        <v>1515</v>
      </c>
      <c r="C25" s="9">
        <v>5</v>
      </c>
      <c r="D25" s="9">
        <v>0</v>
      </c>
      <c r="E25" s="9">
        <v>175</v>
      </c>
      <c r="F25" s="9">
        <v>190</v>
      </c>
      <c r="G25" s="9">
        <v>117</v>
      </c>
      <c r="H25" s="9">
        <v>43</v>
      </c>
      <c r="I25" s="9">
        <v>551</v>
      </c>
      <c r="J25" s="9">
        <v>113</v>
      </c>
      <c r="K25" s="9">
        <v>4</v>
      </c>
      <c r="L25" s="10">
        <f t="shared" si="0"/>
        <v>2713</v>
      </c>
      <c r="M25" s="28"/>
    </row>
    <row r="26" spans="1:13" ht="12.75">
      <c r="A26" s="20" t="s">
        <v>34</v>
      </c>
      <c r="B26" s="9">
        <v>2331</v>
      </c>
      <c r="C26" s="9">
        <v>3</v>
      </c>
      <c r="D26" s="9">
        <v>0</v>
      </c>
      <c r="E26" s="9">
        <v>182</v>
      </c>
      <c r="F26" s="9">
        <v>166</v>
      </c>
      <c r="G26" s="9">
        <v>168</v>
      </c>
      <c r="H26" s="9">
        <v>44</v>
      </c>
      <c r="I26" s="9">
        <v>466</v>
      </c>
      <c r="J26" s="9">
        <v>99</v>
      </c>
      <c r="K26" s="9">
        <v>4</v>
      </c>
      <c r="L26" s="10">
        <f t="shared" si="0"/>
        <v>3463</v>
      </c>
      <c r="M26" s="28"/>
    </row>
    <row r="27" spans="1:13" ht="12.75">
      <c r="A27" s="20" t="s">
        <v>35</v>
      </c>
      <c r="B27" s="9">
        <v>2367</v>
      </c>
      <c r="C27" s="9">
        <v>13</v>
      </c>
      <c r="D27" s="9">
        <v>0</v>
      </c>
      <c r="E27" s="9">
        <v>93</v>
      </c>
      <c r="F27" s="9">
        <v>93</v>
      </c>
      <c r="G27" s="9">
        <v>65</v>
      </c>
      <c r="H27" s="9">
        <v>45</v>
      </c>
      <c r="I27" s="9">
        <v>230</v>
      </c>
      <c r="J27" s="9">
        <v>46</v>
      </c>
      <c r="K27" s="9">
        <v>3</v>
      </c>
      <c r="L27" s="10">
        <f t="shared" si="0"/>
        <v>2955</v>
      </c>
      <c r="M27" s="28"/>
    </row>
    <row r="28" spans="1:12" ht="12.75">
      <c r="A28" s="20">
        <v>14</v>
      </c>
      <c r="B28" s="9">
        <v>2057</v>
      </c>
      <c r="C28" s="9">
        <v>9</v>
      </c>
      <c r="D28" s="9">
        <v>0</v>
      </c>
      <c r="E28" s="9">
        <v>27</v>
      </c>
      <c r="F28" s="9">
        <v>12</v>
      </c>
      <c r="G28" s="9">
        <v>12</v>
      </c>
      <c r="H28" s="9">
        <v>44</v>
      </c>
      <c r="I28" s="9">
        <v>53</v>
      </c>
      <c r="J28" s="9">
        <v>31</v>
      </c>
      <c r="K28" s="9">
        <v>8</v>
      </c>
      <c r="L28" s="10">
        <f t="shared" si="0"/>
        <v>2253</v>
      </c>
    </row>
    <row r="29" spans="1:12" ht="12.75">
      <c r="A29" s="20" t="s">
        <v>37</v>
      </c>
      <c r="B29" s="9">
        <v>2106</v>
      </c>
      <c r="C29" s="9">
        <v>11</v>
      </c>
      <c r="D29" s="9">
        <v>0</v>
      </c>
      <c r="E29" s="9">
        <v>147</v>
      </c>
      <c r="F29" s="9">
        <v>115</v>
      </c>
      <c r="G29" s="9">
        <v>38</v>
      </c>
      <c r="H29" s="9">
        <v>35</v>
      </c>
      <c r="I29" s="9">
        <v>295</v>
      </c>
      <c r="J29" s="9">
        <v>80</v>
      </c>
      <c r="K29" s="9">
        <v>6</v>
      </c>
      <c r="L29" s="10">
        <f t="shared" si="0"/>
        <v>2833</v>
      </c>
    </row>
    <row r="30" spans="1:12" ht="12.75">
      <c r="A30" s="20" t="s">
        <v>38</v>
      </c>
      <c r="B30" s="9">
        <v>2275</v>
      </c>
      <c r="C30" s="9">
        <v>6</v>
      </c>
      <c r="D30" s="9">
        <v>0</v>
      </c>
      <c r="E30" s="9">
        <v>64</v>
      </c>
      <c r="F30" s="9">
        <v>21</v>
      </c>
      <c r="G30" s="9">
        <v>21</v>
      </c>
      <c r="H30" s="9">
        <v>29</v>
      </c>
      <c r="I30" s="9">
        <v>158</v>
      </c>
      <c r="J30" s="9">
        <v>55</v>
      </c>
      <c r="K30" s="9">
        <v>10</v>
      </c>
      <c r="L30" s="10">
        <f t="shared" si="0"/>
        <v>2639</v>
      </c>
    </row>
    <row r="31" spans="1:12" ht="12.75">
      <c r="A31" s="20" t="s">
        <v>39</v>
      </c>
      <c r="B31" s="9">
        <v>1802</v>
      </c>
      <c r="C31" s="9">
        <v>10</v>
      </c>
      <c r="D31" s="9">
        <v>0</v>
      </c>
      <c r="E31" s="9">
        <v>139</v>
      </c>
      <c r="F31" s="9">
        <v>174</v>
      </c>
      <c r="G31" s="9">
        <v>117</v>
      </c>
      <c r="H31" s="9">
        <v>39</v>
      </c>
      <c r="I31" s="9">
        <v>459</v>
      </c>
      <c r="J31" s="9">
        <v>135</v>
      </c>
      <c r="K31" s="9">
        <v>1</v>
      </c>
      <c r="L31" s="10">
        <f t="shared" si="0"/>
        <v>2876</v>
      </c>
    </row>
    <row r="32" spans="1:12" ht="12.75">
      <c r="A32" s="20" t="s">
        <v>40</v>
      </c>
      <c r="B32" s="9">
        <v>1854</v>
      </c>
      <c r="C32" s="9">
        <v>6</v>
      </c>
      <c r="D32" s="9">
        <v>0</v>
      </c>
      <c r="E32" s="9">
        <v>201</v>
      </c>
      <c r="F32" s="9">
        <v>212</v>
      </c>
      <c r="G32" s="9">
        <v>125</v>
      </c>
      <c r="H32" s="9">
        <v>47</v>
      </c>
      <c r="I32" s="9">
        <v>604</v>
      </c>
      <c r="J32" s="9">
        <v>113</v>
      </c>
      <c r="K32" s="9">
        <v>2</v>
      </c>
      <c r="L32" s="10">
        <f t="shared" si="0"/>
        <v>3164</v>
      </c>
    </row>
    <row r="33" spans="1:12" ht="12.75">
      <c r="A33" s="20" t="s">
        <v>41</v>
      </c>
      <c r="B33" s="9">
        <v>2251</v>
      </c>
      <c r="C33" s="9">
        <v>10</v>
      </c>
      <c r="D33" s="9">
        <v>0</v>
      </c>
      <c r="E33" s="9">
        <v>171</v>
      </c>
      <c r="F33" s="9">
        <v>188</v>
      </c>
      <c r="G33" s="9">
        <v>82</v>
      </c>
      <c r="H33" s="9">
        <v>47</v>
      </c>
      <c r="I33" s="9">
        <v>629</v>
      </c>
      <c r="J33" s="9">
        <v>96</v>
      </c>
      <c r="K33" s="9">
        <v>5</v>
      </c>
      <c r="L33" s="10">
        <f t="shared" si="0"/>
        <v>3479</v>
      </c>
    </row>
    <row r="34" spans="1:12" ht="12.75">
      <c r="A34" s="20" t="s">
        <v>42</v>
      </c>
      <c r="B34" s="9">
        <v>1876</v>
      </c>
      <c r="C34" s="9">
        <v>6</v>
      </c>
      <c r="D34" s="9">
        <v>0</v>
      </c>
      <c r="E34" s="9">
        <v>79</v>
      </c>
      <c r="F34" s="9">
        <v>145</v>
      </c>
      <c r="G34" s="9">
        <v>36</v>
      </c>
      <c r="H34" s="9">
        <v>59</v>
      </c>
      <c r="I34" s="9">
        <v>276</v>
      </c>
      <c r="J34" s="9">
        <v>46</v>
      </c>
      <c r="K34" s="9">
        <v>3</v>
      </c>
      <c r="L34" s="10">
        <f t="shared" si="0"/>
        <v>2526</v>
      </c>
    </row>
    <row r="35" spans="1:12" ht="12.75">
      <c r="A35" s="20" t="s">
        <v>43</v>
      </c>
      <c r="B35" s="9">
        <v>2043</v>
      </c>
      <c r="C35" s="9">
        <v>3</v>
      </c>
      <c r="D35" s="9">
        <v>0</v>
      </c>
      <c r="E35" s="9">
        <v>28</v>
      </c>
      <c r="F35" s="9">
        <v>5</v>
      </c>
      <c r="G35" s="9">
        <v>23</v>
      </c>
      <c r="H35" s="9">
        <v>43</v>
      </c>
      <c r="I35" s="9">
        <v>82</v>
      </c>
      <c r="J35" s="9">
        <v>28</v>
      </c>
      <c r="K35" s="9">
        <v>2</v>
      </c>
      <c r="L35" s="10">
        <f t="shared" si="0"/>
        <v>2257</v>
      </c>
    </row>
    <row r="36" spans="1:12" ht="12.75">
      <c r="A36" s="20" t="s">
        <v>44</v>
      </c>
      <c r="B36" s="9">
        <v>2032</v>
      </c>
      <c r="C36" s="9">
        <v>12</v>
      </c>
      <c r="D36" s="9">
        <v>1</v>
      </c>
      <c r="E36" s="9">
        <v>185</v>
      </c>
      <c r="F36" s="9">
        <v>172</v>
      </c>
      <c r="G36" s="9">
        <v>43</v>
      </c>
      <c r="H36" s="9">
        <v>38</v>
      </c>
      <c r="I36" s="9">
        <v>467</v>
      </c>
      <c r="J36" s="9">
        <v>107</v>
      </c>
      <c r="K36" s="9">
        <v>5</v>
      </c>
      <c r="L36" s="10">
        <f t="shared" si="0"/>
        <v>3062</v>
      </c>
    </row>
    <row r="37" spans="1:12" ht="12.75">
      <c r="A37" s="20" t="s">
        <v>45</v>
      </c>
      <c r="B37" s="9">
        <v>1803</v>
      </c>
      <c r="C37" s="9">
        <v>4</v>
      </c>
      <c r="D37" s="9">
        <v>0</v>
      </c>
      <c r="E37" s="9">
        <v>181</v>
      </c>
      <c r="F37" s="9">
        <v>241</v>
      </c>
      <c r="G37" s="9">
        <v>105</v>
      </c>
      <c r="H37" s="9">
        <v>29</v>
      </c>
      <c r="I37" s="9">
        <v>598</v>
      </c>
      <c r="J37" s="9">
        <v>139</v>
      </c>
      <c r="K37" s="9">
        <v>6</v>
      </c>
      <c r="L37" s="10">
        <f t="shared" si="0"/>
        <v>3106</v>
      </c>
    </row>
    <row r="38" spans="1:12" ht="12.75">
      <c r="A38" s="20" t="s">
        <v>46</v>
      </c>
      <c r="B38" s="9">
        <v>1974</v>
      </c>
      <c r="C38" s="9">
        <v>5</v>
      </c>
      <c r="D38" s="9">
        <v>0</v>
      </c>
      <c r="E38" s="9">
        <v>186</v>
      </c>
      <c r="F38" s="9">
        <v>279</v>
      </c>
      <c r="G38" s="9">
        <v>56</v>
      </c>
      <c r="H38" s="9">
        <v>33</v>
      </c>
      <c r="I38" s="9">
        <v>636</v>
      </c>
      <c r="J38" s="9">
        <v>155</v>
      </c>
      <c r="K38" s="9">
        <v>9</v>
      </c>
      <c r="L38" s="10">
        <f t="shared" si="0"/>
        <v>3333</v>
      </c>
    </row>
    <row r="39" spans="1:12" ht="12.75">
      <c r="A39" s="20" t="s">
        <v>47</v>
      </c>
      <c r="B39" s="9">
        <v>1991</v>
      </c>
      <c r="C39" s="9">
        <v>4</v>
      </c>
      <c r="D39" s="9">
        <v>0</v>
      </c>
      <c r="E39" s="9">
        <v>164</v>
      </c>
      <c r="F39" s="9">
        <v>250</v>
      </c>
      <c r="G39" s="9">
        <v>109</v>
      </c>
      <c r="H39" s="9">
        <v>36</v>
      </c>
      <c r="I39" s="9">
        <v>649</v>
      </c>
      <c r="J39" s="9">
        <v>160</v>
      </c>
      <c r="K39" s="9">
        <v>5</v>
      </c>
      <c r="L39" s="10">
        <f t="shared" si="0"/>
        <v>3368</v>
      </c>
    </row>
    <row r="40" spans="1:12" ht="12.75">
      <c r="A40" s="20" t="s">
        <v>48</v>
      </c>
      <c r="B40" s="9">
        <v>2429</v>
      </c>
      <c r="C40" s="9">
        <v>8</v>
      </c>
      <c r="D40" s="9">
        <v>0</v>
      </c>
      <c r="E40" s="9">
        <v>151</v>
      </c>
      <c r="F40" s="9">
        <v>235</v>
      </c>
      <c r="G40" s="9">
        <v>112</v>
      </c>
      <c r="H40" s="9">
        <v>45</v>
      </c>
      <c r="I40" s="9">
        <v>530</v>
      </c>
      <c r="J40" s="9">
        <v>151</v>
      </c>
      <c r="K40" s="9">
        <v>8</v>
      </c>
      <c r="L40" s="10">
        <f t="shared" si="0"/>
        <v>3669</v>
      </c>
    </row>
    <row r="41" spans="1:12" ht="12.75">
      <c r="A41" s="20" t="s">
        <v>49</v>
      </c>
      <c r="B41" s="9">
        <v>2427</v>
      </c>
      <c r="C41" s="9">
        <v>14</v>
      </c>
      <c r="D41" s="9">
        <v>1</v>
      </c>
      <c r="E41" s="9">
        <v>101</v>
      </c>
      <c r="F41" s="9">
        <v>130</v>
      </c>
      <c r="G41" s="9">
        <v>23</v>
      </c>
      <c r="H41" s="9">
        <v>52</v>
      </c>
      <c r="I41" s="9">
        <v>276</v>
      </c>
      <c r="J41" s="9">
        <v>83</v>
      </c>
      <c r="K41" s="9">
        <v>1</v>
      </c>
      <c r="L41" s="10">
        <f t="shared" si="0"/>
        <v>3108</v>
      </c>
    </row>
    <row r="42" spans="1:12" ht="12.75">
      <c r="A42" s="20" t="s">
        <v>50</v>
      </c>
      <c r="B42" s="9">
        <v>2302</v>
      </c>
      <c r="C42" s="9">
        <v>5</v>
      </c>
      <c r="D42" s="9">
        <v>0</v>
      </c>
      <c r="E42" s="9">
        <v>22</v>
      </c>
      <c r="F42" s="9">
        <v>7</v>
      </c>
      <c r="G42" s="9">
        <v>5</v>
      </c>
      <c r="H42" s="9">
        <v>40</v>
      </c>
      <c r="I42" s="9">
        <v>57</v>
      </c>
      <c r="J42" s="9">
        <v>35</v>
      </c>
      <c r="K42" s="9">
        <v>2</v>
      </c>
      <c r="L42" s="10">
        <f t="shared" si="0"/>
        <v>2475</v>
      </c>
    </row>
    <row r="43" spans="1:12" ht="12.75">
      <c r="A43" s="20" t="s">
        <v>51</v>
      </c>
      <c r="B43" s="9">
        <v>1679</v>
      </c>
      <c r="C43" s="9">
        <v>13</v>
      </c>
      <c r="D43" s="9">
        <v>0</v>
      </c>
      <c r="E43" s="9">
        <v>157</v>
      </c>
      <c r="F43" s="9">
        <v>145</v>
      </c>
      <c r="G43" s="9">
        <v>112</v>
      </c>
      <c r="H43" s="9">
        <v>46</v>
      </c>
      <c r="I43" s="9">
        <v>372</v>
      </c>
      <c r="J43" s="9">
        <v>121</v>
      </c>
      <c r="K43" s="9">
        <v>1</v>
      </c>
      <c r="L43" s="10">
        <f t="shared" si="0"/>
        <v>2646</v>
      </c>
    </row>
    <row r="44" spans="1:12" ht="12.75">
      <c r="A44" s="20" t="s">
        <v>52</v>
      </c>
      <c r="B44" s="9">
        <v>1340</v>
      </c>
      <c r="C44" s="9">
        <v>4</v>
      </c>
      <c r="D44" s="9">
        <v>0</v>
      </c>
      <c r="E44" s="9">
        <v>157</v>
      </c>
      <c r="F44" s="9">
        <v>165</v>
      </c>
      <c r="G44" s="9">
        <v>62</v>
      </c>
      <c r="H44" s="9">
        <v>43</v>
      </c>
      <c r="I44" s="9">
        <v>479</v>
      </c>
      <c r="J44" s="9">
        <v>148</v>
      </c>
      <c r="K44" s="9">
        <v>6</v>
      </c>
      <c r="L44" s="10">
        <f t="shared" si="0"/>
        <v>2404</v>
      </c>
    </row>
    <row r="45" spans="1:12" ht="13.5" thickBot="1">
      <c r="A45" s="20" t="s">
        <v>53</v>
      </c>
      <c r="B45" s="9">
        <v>1458</v>
      </c>
      <c r="C45" s="9">
        <v>1</v>
      </c>
      <c r="D45" s="9">
        <v>0</v>
      </c>
      <c r="E45" s="9">
        <v>167</v>
      </c>
      <c r="F45" s="9">
        <v>187</v>
      </c>
      <c r="G45" s="9">
        <v>95</v>
      </c>
      <c r="H45" s="9">
        <v>46</v>
      </c>
      <c r="I45" s="9">
        <v>429</v>
      </c>
      <c r="J45" s="9">
        <v>128</v>
      </c>
      <c r="K45" s="9">
        <v>0</v>
      </c>
      <c r="L45" s="10">
        <f t="shared" si="0"/>
        <v>2511</v>
      </c>
    </row>
    <row r="46" spans="1:12" ht="12.75">
      <c r="A46" s="21" t="s">
        <v>19</v>
      </c>
      <c r="B46" s="11">
        <f aca="true" t="shared" si="1" ref="B46:L46">SUM(B15:B45)</f>
        <v>57367</v>
      </c>
      <c r="C46" s="11">
        <f t="shared" si="1"/>
        <v>213</v>
      </c>
      <c r="D46" s="11">
        <f t="shared" si="1"/>
        <v>8</v>
      </c>
      <c r="E46" s="11">
        <f t="shared" si="1"/>
        <v>4112</v>
      </c>
      <c r="F46" s="11">
        <f t="shared" si="1"/>
        <v>4871</v>
      </c>
      <c r="G46" s="11">
        <f t="shared" si="1"/>
        <v>2200</v>
      </c>
      <c r="H46" s="11">
        <f t="shared" si="1"/>
        <v>1319</v>
      </c>
      <c r="I46" s="11">
        <f t="shared" si="1"/>
        <v>12323</v>
      </c>
      <c r="J46" s="11">
        <f t="shared" si="1"/>
        <v>3072</v>
      </c>
      <c r="K46" s="11">
        <f t="shared" si="1"/>
        <v>132</v>
      </c>
      <c r="L46" s="12">
        <f t="shared" si="1"/>
        <v>85617</v>
      </c>
    </row>
    <row r="47" spans="1:12" ht="13.5" thickBot="1">
      <c r="A47" s="22" t="s">
        <v>54</v>
      </c>
      <c r="B47" s="13">
        <f aca="true" t="shared" si="2" ref="B47:L47">(B46/$M13)</f>
        <v>1850.5483870967741</v>
      </c>
      <c r="C47" s="13">
        <f t="shared" si="2"/>
        <v>6.870967741935484</v>
      </c>
      <c r="D47" s="13">
        <f t="shared" si="2"/>
        <v>0.25806451612903225</v>
      </c>
      <c r="E47" s="13">
        <f t="shared" si="2"/>
        <v>132.6451612903226</v>
      </c>
      <c r="F47" s="13">
        <f t="shared" si="2"/>
        <v>157.1290322580645</v>
      </c>
      <c r="G47" s="13">
        <f t="shared" si="2"/>
        <v>70.96774193548387</v>
      </c>
      <c r="H47" s="13">
        <f t="shared" si="2"/>
        <v>42.54838709677419</v>
      </c>
      <c r="I47" s="13">
        <f t="shared" si="2"/>
        <v>397.51612903225805</v>
      </c>
      <c r="J47" s="13">
        <f t="shared" si="2"/>
        <v>99.09677419354838</v>
      </c>
      <c r="K47" s="13">
        <f t="shared" si="2"/>
        <v>4.258064516129032</v>
      </c>
      <c r="L47" s="14">
        <f t="shared" si="2"/>
        <v>2761.8387096774195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9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756</v>
      </c>
      <c r="C15" s="9">
        <v>3</v>
      </c>
      <c r="D15" s="9">
        <v>1</v>
      </c>
      <c r="E15" s="9">
        <v>61</v>
      </c>
      <c r="F15" s="9">
        <v>49</v>
      </c>
      <c r="G15" s="9">
        <v>20</v>
      </c>
      <c r="H15" s="9">
        <v>21</v>
      </c>
      <c r="I15" s="9">
        <v>157</v>
      </c>
      <c r="J15" s="9">
        <v>34</v>
      </c>
      <c r="K15" s="9">
        <v>2</v>
      </c>
      <c r="L15" s="10">
        <f aca="true" t="shared" si="0" ref="L15:L45">SUM(B15:K15)</f>
        <v>1104</v>
      </c>
      <c r="M15" s="23" t="s">
        <v>59</v>
      </c>
    </row>
    <row r="16" spans="1:13" ht="12.75">
      <c r="A16" s="20" t="s">
        <v>24</v>
      </c>
      <c r="B16" s="9">
        <v>652</v>
      </c>
      <c r="C16" s="9">
        <v>1</v>
      </c>
      <c r="D16" s="9">
        <v>0</v>
      </c>
      <c r="E16" s="9">
        <v>83</v>
      </c>
      <c r="F16" s="9">
        <v>79</v>
      </c>
      <c r="G16" s="9">
        <v>16</v>
      </c>
      <c r="H16" s="9">
        <v>20</v>
      </c>
      <c r="I16" s="9">
        <v>259</v>
      </c>
      <c r="J16" s="9">
        <v>51</v>
      </c>
      <c r="K16" s="9">
        <v>2</v>
      </c>
      <c r="L16" s="10">
        <f t="shared" si="0"/>
        <v>1163</v>
      </c>
      <c r="M16" s="28"/>
    </row>
    <row r="17" spans="1:13" ht="12.75">
      <c r="A17" s="20" t="s">
        <v>25</v>
      </c>
      <c r="B17" s="9">
        <v>652</v>
      </c>
      <c r="C17" s="9">
        <v>3</v>
      </c>
      <c r="D17" s="9">
        <v>1</v>
      </c>
      <c r="E17" s="9">
        <v>87</v>
      </c>
      <c r="F17" s="9">
        <v>73</v>
      </c>
      <c r="G17" s="9">
        <v>11</v>
      </c>
      <c r="H17" s="9">
        <v>21</v>
      </c>
      <c r="I17" s="9">
        <v>251</v>
      </c>
      <c r="J17" s="9">
        <v>43</v>
      </c>
      <c r="K17" s="9">
        <v>3</v>
      </c>
      <c r="L17" s="10">
        <f t="shared" si="0"/>
        <v>1145</v>
      </c>
      <c r="M17" s="28"/>
    </row>
    <row r="18" spans="1:13" ht="12.75">
      <c r="A18" s="20" t="s">
        <v>26</v>
      </c>
      <c r="B18" s="9">
        <v>779</v>
      </c>
      <c r="C18" s="9">
        <v>3</v>
      </c>
      <c r="D18" s="9">
        <v>1</v>
      </c>
      <c r="E18" s="9">
        <v>76</v>
      </c>
      <c r="F18" s="9">
        <v>85</v>
      </c>
      <c r="G18" s="9">
        <v>25</v>
      </c>
      <c r="H18" s="9">
        <v>27</v>
      </c>
      <c r="I18" s="9">
        <v>277</v>
      </c>
      <c r="J18" s="9">
        <v>57</v>
      </c>
      <c r="K18" s="9">
        <v>0</v>
      </c>
      <c r="L18" s="10">
        <f t="shared" si="0"/>
        <v>1330</v>
      </c>
      <c r="M18" s="28"/>
    </row>
    <row r="19" spans="1:13" ht="12.75">
      <c r="A19" s="20" t="s">
        <v>27</v>
      </c>
      <c r="B19" s="9">
        <v>1009</v>
      </c>
      <c r="C19" s="9">
        <v>3</v>
      </c>
      <c r="D19" s="9">
        <v>0</v>
      </c>
      <c r="E19" s="9">
        <v>99</v>
      </c>
      <c r="F19" s="9">
        <v>90</v>
      </c>
      <c r="G19" s="9">
        <v>22</v>
      </c>
      <c r="H19" s="9">
        <v>29</v>
      </c>
      <c r="I19" s="9">
        <v>246</v>
      </c>
      <c r="J19" s="9">
        <v>58</v>
      </c>
      <c r="K19" s="9">
        <v>4</v>
      </c>
      <c r="L19" s="10">
        <f t="shared" si="0"/>
        <v>1560</v>
      </c>
      <c r="M19" s="28"/>
    </row>
    <row r="20" spans="1:13" ht="12.75">
      <c r="A20" s="20" t="s">
        <v>28</v>
      </c>
      <c r="B20" s="9">
        <v>791</v>
      </c>
      <c r="C20" s="9">
        <v>5</v>
      </c>
      <c r="D20" s="9">
        <v>0</v>
      </c>
      <c r="E20" s="9">
        <v>36</v>
      </c>
      <c r="F20" s="9">
        <v>40</v>
      </c>
      <c r="G20" s="9">
        <v>5</v>
      </c>
      <c r="H20" s="9">
        <v>21</v>
      </c>
      <c r="I20" s="9">
        <v>129</v>
      </c>
      <c r="J20" s="9">
        <v>29</v>
      </c>
      <c r="K20" s="9">
        <v>4</v>
      </c>
      <c r="L20" s="10">
        <f t="shared" si="0"/>
        <v>1060</v>
      </c>
      <c r="M20" s="28"/>
    </row>
    <row r="21" spans="1:13" ht="12.75">
      <c r="A21" s="20" t="s">
        <v>29</v>
      </c>
      <c r="B21" s="9">
        <v>902</v>
      </c>
      <c r="C21" s="9">
        <v>3</v>
      </c>
      <c r="D21" s="9">
        <v>0</v>
      </c>
      <c r="E21" s="9">
        <v>17</v>
      </c>
      <c r="F21" s="9">
        <v>3</v>
      </c>
      <c r="G21" s="9">
        <v>1</v>
      </c>
      <c r="H21" s="9">
        <v>16</v>
      </c>
      <c r="I21" s="9">
        <v>44</v>
      </c>
      <c r="J21" s="9">
        <v>26</v>
      </c>
      <c r="K21" s="9">
        <v>0</v>
      </c>
      <c r="L21" s="10">
        <f t="shared" si="0"/>
        <v>1012</v>
      </c>
      <c r="M21" s="28"/>
    </row>
    <row r="22" spans="1:13" ht="12.75">
      <c r="A22" s="20" t="s">
        <v>30</v>
      </c>
      <c r="B22" s="9">
        <v>692</v>
      </c>
      <c r="C22" s="9">
        <v>2</v>
      </c>
      <c r="D22" s="9">
        <v>0</v>
      </c>
      <c r="E22" s="9">
        <v>70</v>
      </c>
      <c r="F22" s="9">
        <v>53</v>
      </c>
      <c r="G22" s="9">
        <v>36</v>
      </c>
      <c r="H22" s="9">
        <v>22</v>
      </c>
      <c r="I22" s="9">
        <v>218</v>
      </c>
      <c r="J22" s="9">
        <v>55</v>
      </c>
      <c r="K22" s="9">
        <v>0</v>
      </c>
      <c r="L22" s="10">
        <f t="shared" si="0"/>
        <v>1148</v>
      </c>
      <c r="M22" s="28"/>
    </row>
    <row r="23" spans="1:13" ht="12.75">
      <c r="A23" s="20" t="s">
        <v>31</v>
      </c>
      <c r="B23" s="9">
        <v>691</v>
      </c>
      <c r="C23" s="9">
        <v>3</v>
      </c>
      <c r="D23" s="9">
        <v>0</v>
      </c>
      <c r="E23" s="9">
        <v>77</v>
      </c>
      <c r="F23" s="9">
        <v>61</v>
      </c>
      <c r="G23" s="9">
        <v>46</v>
      </c>
      <c r="H23" s="9">
        <v>19</v>
      </c>
      <c r="I23" s="9">
        <v>229</v>
      </c>
      <c r="J23" s="9">
        <v>61</v>
      </c>
      <c r="K23" s="9">
        <v>3</v>
      </c>
      <c r="L23" s="10">
        <f t="shared" si="0"/>
        <v>1190</v>
      </c>
      <c r="M23" s="28"/>
    </row>
    <row r="24" spans="1:13" ht="12.75">
      <c r="A24" s="20" t="s">
        <v>32</v>
      </c>
      <c r="B24" s="9">
        <v>688</v>
      </c>
      <c r="C24" s="9">
        <v>3</v>
      </c>
      <c r="D24" s="9">
        <v>0</v>
      </c>
      <c r="E24" s="9">
        <v>86</v>
      </c>
      <c r="F24" s="9">
        <v>57</v>
      </c>
      <c r="G24" s="9">
        <v>53</v>
      </c>
      <c r="H24" s="9">
        <v>22</v>
      </c>
      <c r="I24" s="9">
        <v>197</v>
      </c>
      <c r="J24" s="9">
        <v>46</v>
      </c>
      <c r="K24" s="9">
        <v>2</v>
      </c>
      <c r="L24" s="10">
        <f t="shared" si="0"/>
        <v>1154</v>
      </c>
      <c r="M24" s="28"/>
    </row>
    <row r="25" spans="1:13" ht="12.75">
      <c r="A25" s="20" t="s">
        <v>33</v>
      </c>
      <c r="B25" s="9">
        <v>725</v>
      </c>
      <c r="C25" s="9">
        <v>3</v>
      </c>
      <c r="D25" s="9">
        <v>0</v>
      </c>
      <c r="E25" s="9">
        <v>98</v>
      </c>
      <c r="F25" s="9">
        <v>60</v>
      </c>
      <c r="G25" s="9">
        <v>57</v>
      </c>
      <c r="H25" s="9">
        <v>26</v>
      </c>
      <c r="I25" s="9">
        <v>243</v>
      </c>
      <c r="J25" s="9">
        <v>51</v>
      </c>
      <c r="K25" s="9">
        <v>2</v>
      </c>
      <c r="L25" s="10">
        <f t="shared" si="0"/>
        <v>1265</v>
      </c>
      <c r="M25" s="28"/>
    </row>
    <row r="26" spans="1:13" ht="12.75">
      <c r="A26" s="20" t="s">
        <v>34</v>
      </c>
      <c r="B26" s="9">
        <v>1131</v>
      </c>
      <c r="C26" s="9">
        <v>1</v>
      </c>
      <c r="D26" s="9">
        <v>0</v>
      </c>
      <c r="E26" s="9">
        <v>92</v>
      </c>
      <c r="F26" s="9">
        <v>47</v>
      </c>
      <c r="G26" s="9">
        <v>71</v>
      </c>
      <c r="H26" s="9">
        <v>26</v>
      </c>
      <c r="I26" s="9">
        <v>245</v>
      </c>
      <c r="J26" s="9">
        <v>45</v>
      </c>
      <c r="K26" s="9">
        <v>2</v>
      </c>
      <c r="L26" s="10">
        <f t="shared" si="0"/>
        <v>1660</v>
      </c>
      <c r="M26" s="28"/>
    </row>
    <row r="27" spans="1:13" ht="12.75">
      <c r="A27" s="20" t="s">
        <v>35</v>
      </c>
      <c r="B27" s="9">
        <v>1013</v>
      </c>
      <c r="C27" s="9">
        <v>6</v>
      </c>
      <c r="D27" s="9">
        <v>0</v>
      </c>
      <c r="E27" s="9">
        <v>50</v>
      </c>
      <c r="F27" s="9">
        <v>26</v>
      </c>
      <c r="G27" s="9">
        <v>33</v>
      </c>
      <c r="H27" s="9">
        <v>24</v>
      </c>
      <c r="I27" s="9">
        <v>116</v>
      </c>
      <c r="J27" s="9">
        <v>25</v>
      </c>
      <c r="K27" s="9">
        <v>2</v>
      </c>
      <c r="L27" s="10">
        <f t="shared" si="0"/>
        <v>1295</v>
      </c>
      <c r="M27" s="28"/>
    </row>
    <row r="28" spans="1:12" ht="12.75">
      <c r="A28" s="20">
        <v>14</v>
      </c>
      <c r="B28" s="9">
        <v>1065</v>
      </c>
      <c r="C28" s="9">
        <v>4</v>
      </c>
      <c r="D28" s="9">
        <v>0</v>
      </c>
      <c r="E28" s="9">
        <v>9</v>
      </c>
      <c r="F28" s="9">
        <v>3</v>
      </c>
      <c r="G28" s="9">
        <v>3</v>
      </c>
      <c r="H28" s="9">
        <v>25</v>
      </c>
      <c r="I28" s="9">
        <v>23</v>
      </c>
      <c r="J28" s="9">
        <v>9</v>
      </c>
      <c r="K28" s="9">
        <v>3</v>
      </c>
      <c r="L28" s="10">
        <f t="shared" si="0"/>
        <v>1144</v>
      </c>
    </row>
    <row r="29" spans="1:12" ht="12.75">
      <c r="A29" s="20" t="s">
        <v>37</v>
      </c>
      <c r="B29" s="9">
        <v>1033</v>
      </c>
      <c r="C29" s="9">
        <v>6</v>
      </c>
      <c r="D29" s="9">
        <v>0</v>
      </c>
      <c r="E29" s="9">
        <v>81</v>
      </c>
      <c r="F29" s="9">
        <v>36</v>
      </c>
      <c r="G29" s="9">
        <v>11</v>
      </c>
      <c r="H29" s="9">
        <v>16</v>
      </c>
      <c r="I29" s="9">
        <v>153</v>
      </c>
      <c r="J29" s="9">
        <v>47</v>
      </c>
      <c r="K29" s="9">
        <v>3</v>
      </c>
      <c r="L29" s="10">
        <f t="shared" si="0"/>
        <v>1386</v>
      </c>
    </row>
    <row r="30" spans="1:12" ht="12.75">
      <c r="A30" s="20" t="s">
        <v>38</v>
      </c>
      <c r="B30" s="9">
        <v>1237</v>
      </c>
      <c r="C30" s="9">
        <v>3</v>
      </c>
      <c r="D30" s="9">
        <v>0</v>
      </c>
      <c r="E30" s="9">
        <v>36</v>
      </c>
      <c r="F30" s="9">
        <v>6</v>
      </c>
      <c r="G30" s="9">
        <v>11</v>
      </c>
      <c r="H30" s="9">
        <v>14</v>
      </c>
      <c r="I30" s="9">
        <v>57</v>
      </c>
      <c r="J30" s="9">
        <v>25</v>
      </c>
      <c r="K30" s="9">
        <v>4</v>
      </c>
      <c r="L30" s="10">
        <f t="shared" si="0"/>
        <v>1393</v>
      </c>
    </row>
    <row r="31" spans="1:12" ht="12.75">
      <c r="A31" s="20" t="s">
        <v>39</v>
      </c>
      <c r="B31" s="9">
        <v>866</v>
      </c>
      <c r="C31" s="9">
        <v>4</v>
      </c>
      <c r="D31" s="9">
        <v>0</v>
      </c>
      <c r="E31" s="9">
        <v>68</v>
      </c>
      <c r="F31" s="9">
        <v>62</v>
      </c>
      <c r="G31" s="9">
        <v>64</v>
      </c>
      <c r="H31" s="9">
        <v>20</v>
      </c>
      <c r="I31" s="9">
        <v>209</v>
      </c>
      <c r="J31" s="9">
        <v>52</v>
      </c>
      <c r="K31" s="9">
        <v>0</v>
      </c>
      <c r="L31" s="10">
        <f t="shared" si="0"/>
        <v>1345</v>
      </c>
    </row>
    <row r="32" spans="1:12" ht="12.75">
      <c r="A32" s="20" t="s">
        <v>40</v>
      </c>
      <c r="B32" s="9">
        <v>898</v>
      </c>
      <c r="C32" s="9">
        <v>3</v>
      </c>
      <c r="D32" s="9">
        <v>0</v>
      </c>
      <c r="E32" s="9">
        <v>112</v>
      </c>
      <c r="F32" s="9">
        <v>76</v>
      </c>
      <c r="G32" s="9">
        <v>52</v>
      </c>
      <c r="H32" s="9">
        <v>27</v>
      </c>
      <c r="I32" s="9">
        <v>295</v>
      </c>
      <c r="J32" s="9">
        <v>51</v>
      </c>
      <c r="K32" s="9">
        <v>1</v>
      </c>
      <c r="L32" s="10">
        <f t="shared" si="0"/>
        <v>1515</v>
      </c>
    </row>
    <row r="33" spans="1:12" ht="12.75">
      <c r="A33" s="20" t="s">
        <v>41</v>
      </c>
      <c r="B33" s="9">
        <v>1124</v>
      </c>
      <c r="C33" s="9">
        <v>5</v>
      </c>
      <c r="D33" s="9">
        <v>0</v>
      </c>
      <c r="E33" s="9">
        <v>89</v>
      </c>
      <c r="F33" s="9">
        <v>59</v>
      </c>
      <c r="G33" s="9">
        <v>33</v>
      </c>
      <c r="H33" s="9">
        <v>23</v>
      </c>
      <c r="I33" s="9">
        <v>340</v>
      </c>
      <c r="J33" s="9">
        <v>60</v>
      </c>
      <c r="K33" s="9">
        <v>3</v>
      </c>
      <c r="L33" s="10">
        <f t="shared" si="0"/>
        <v>1736</v>
      </c>
    </row>
    <row r="34" spans="1:12" ht="12.75">
      <c r="A34" s="20" t="s">
        <v>42</v>
      </c>
      <c r="B34" s="9">
        <v>860</v>
      </c>
      <c r="C34" s="9">
        <v>5</v>
      </c>
      <c r="D34" s="9">
        <v>0</v>
      </c>
      <c r="E34" s="9">
        <v>51</v>
      </c>
      <c r="F34" s="9">
        <v>42</v>
      </c>
      <c r="G34" s="9">
        <v>7</v>
      </c>
      <c r="H34" s="9">
        <v>27</v>
      </c>
      <c r="I34" s="9">
        <v>154</v>
      </c>
      <c r="J34" s="9">
        <v>29</v>
      </c>
      <c r="K34" s="9">
        <v>1</v>
      </c>
      <c r="L34" s="10">
        <f t="shared" si="0"/>
        <v>1176</v>
      </c>
    </row>
    <row r="35" spans="1:12" ht="12.75">
      <c r="A35" s="20" t="s">
        <v>43</v>
      </c>
      <c r="B35" s="9">
        <v>1162</v>
      </c>
      <c r="C35" s="9">
        <v>1</v>
      </c>
      <c r="D35" s="9">
        <v>0</v>
      </c>
      <c r="E35" s="9">
        <v>10</v>
      </c>
      <c r="F35" s="9">
        <v>3</v>
      </c>
      <c r="G35" s="9">
        <v>3</v>
      </c>
      <c r="H35" s="9">
        <v>22</v>
      </c>
      <c r="I35" s="9">
        <v>26</v>
      </c>
      <c r="J35" s="9">
        <v>7</v>
      </c>
      <c r="K35" s="9">
        <v>1</v>
      </c>
      <c r="L35" s="10">
        <f t="shared" si="0"/>
        <v>1235</v>
      </c>
    </row>
    <row r="36" spans="1:12" ht="12.75">
      <c r="A36" s="20" t="s">
        <v>44</v>
      </c>
      <c r="B36" s="9">
        <v>968</v>
      </c>
      <c r="C36" s="9">
        <v>6</v>
      </c>
      <c r="D36" s="9">
        <v>1</v>
      </c>
      <c r="E36" s="9">
        <v>88</v>
      </c>
      <c r="F36" s="9">
        <v>49</v>
      </c>
      <c r="G36" s="9">
        <v>18</v>
      </c>
      <c r="H36" s="9">
        <v>23</v>
      </c>
      <c r="I36" s="9">
        <v>246</v>
      </c>
      <c r="J36" s="9">
        <v>46</v>
      </c>
      <c r="K36" s="9">
        <v>2</v>
      </c>
      <c r="L36" s="10">
        <f t="shared" si="0"/>
        <v>1447</v>
      </c>
    </row>
    <row r="37" spans="1:12" ht="12.75">
      <c r="A37" s="20" t="s">
        <v>45</v>
      </c>
      <c r="B37" s="9">
        <v>846</v>
      </c>
      <c r="C37" s="9">
        <v>2</v>
      </c>
      <c r="D37" s="9">
        <v>0</v>
      </c>
      <c r="E37" s="9">
        <v>91</v>
      </c>
      <c r="F37" s="9">
        <v>65</v>
      </c>
      <c r="G37" s="9">
        <v>34</v>
      </c>
      <c r="H37" s="9">
        <v>16</v>
      </c>
      <c r="I37" s="9">
        <v>336</v>
      </c>
      <c r="J37" s="9">
        <v>62</v>
      </c>
      <c r="K37" s="9">
        <v>2</v>
      </c>
      <c r="L37" s="10">
        <f t="shared" si="0"/>
        <v>1454</v>
      </c>
    </row>
    <row r="38" spans="1:12" ht="12.75">
      <c r="A38" s="20" t="s">
        <v>46</v>
      </c>
      <c r="B38" s="9">
        <v>999</v>
      </c>
      <c r="C38" s="9">
        <v>4</v>
      </c>
      <c r="D38" s="9">
        <v>0</v>
      </c>
      <c r="E38" s="9">
        <v>96</v>
      </c>
      <c r="F38" s="9">
        <v>76</v>
      </c>
      <c r="G38" s="9">
        <v>36</v>
      </c>
      <c r="H38" s="9">
        <v>19</v>
      </c>
      <c r="I38" s="9">
        <v>341</v>
      </c>
      <c r="J38" s="9">
        <v>70</v>
      </c>
      <c r="K38" s="9">
        <v>4</v>
      </c>
      <c r="L38" s="10">
        <f t="shared" si="0"/>
        <v>1645</v>
      </c>
    </row>
    <row r="39" spans="1:12" ht="12.75">
      <c r="A39" s="20" t="s">
        <v>47</v>
      </c>
      <c r="B39" s="9">
        <v>995</v>
      </c>
      <c r="C39" s="9">
        <v>1</v>
      </c>
      <c r="D39" s="9">
        <v>0</v>
      </c>
      <c r="E39" s="9">
        <v>88</v>
      </c>
      <c r="F39" s="9">
        <v>80</v>
      </c>
      <c r="G39" s="9">
        <v>46</v>
      </c>
      <c r="H39" s="9">
        <v>17</v>
      </c>
      <c r="I39" s="9">
        <v>342</v>
      </c>
      <c r="J39" s="9">
        <v>72</v>
      </c>
      <c r="K39" s="9">
        <v>2</v>
      </c>
      <c r="L39" s="10">
        <f t="shared" si="0"/>
        <v>1643</v>
      </c>
    </row>
    <row r="40" spans="1:12" ht="12.75">
      <c r="A40" s="20" t="s">
        <v>48</v>
      </c>
      <c r="B40" s="9">
        <v>1203</v>
      </c>
      <c r="C40" s="9">
        <v>3</v>
      </c>
      <c r="D40" s="9">
        <v>0</v>
      </c>
      <c r="E40" s="9">
        <v>81</v>
      </c>
      <c r="F40" s="9">
        <v>56</v>
      </c>
      <c r="G40" s="9">
        <v>37</v>
      </c>
      <c r="H40" s="9">
        <v>22</v>
      </c>
      <c r="I40" s="9">
        <v>324</v>
      </c>
      <c r="J40" s="9">
        <v>96</v>
      </c>
      <c r="K40" s="9">
        <v>4</v>
      </c>
      <c r="L40" s="10">
        <f t="shared" si="0"/>
        <v>1826</v>
      </c>
    </row>
    <row r="41" spans="1:12" ht="12.75">
      <c r="A41" s="20" t="s">
        <v>49</v>
      </c>
      <c r="B41" s="9">
        <v>1210</v>
      </c>
      <c r="C41" s="9">
        <v>7</v>
      </c>
      <c r="D41" s="9">
        <v>0</v>
      </c>
      <c r="E41" s="9">
        <v>54</v>
      </c>
      <c r="F41" s="9">
        <v>29</v>
      </c>
      <c r="G41" s="9">
        <v>12</v>
      </c>
      <c r="H41" s="9">
        <v>28</v>
      </c>
      <c r="I41" s="9">
        <v>152</v>
      </c>
      <c r="J41" s="9">
        <v>47</v>
      </c>
      <c r="K41" s="9">
        <v>1</v>
      </c>
      <c r="L41" s="10">
        <f t="shared" si="0"/>
        <v>1540</v>
      </c>
    </row>
    <row r="42" spans="1:12" ht="12.75">
      <c r="A42" s="20" t="s">
        <v>50</v>
      </c>
      <c r="B42" s="9">
        <v>1322</v>
      </c>
      <c r="C42" s="9">
        <v>5</v>
      </c>
      <c r="D42" s="9">
        <v>0</v>
      </c>
      <c r="E42" s="9">
        <v>12</v>
      </c>
      <c r="F42" s="9">
        <v>2</v>
      </c>
      <c r="G42" s="9">
        <v>1</v>
      </c>
      <c r="H42" s="9">
        <v>17</v>
      </c>
      <c r="I42" s="9">
        <v>11</v>
      </c>
      <c r="J42" s="9">
        <v>9</v>
      </c>
      <c r="K42" s="9">
        <v>1</v>
      </c>
      <c r="L42" s="10">
        <f t="shared" si="0"/>
        <v>1380</v>
      </c>
    </row>
    <row r="43" spans="1:12" ht="12.75">
      <c r="A43" s="20" t="s">
        <v>51</v>
      </c>
      <c r="B43" s="9">
        <v>798</v>
      </c>
      <c r="C43" s="9">
        <v>9</v>
      </c>
      <c r="D43" s="9">
        <v>0</v>
      </c>
      <c r="E43" s="9">
        <v>75</v>
      </c>
      <c r="F43" s="9">
        <v>44</v>
      </c>
      <c r="G43" s="9">
        <v>37</v>
      </c>
      <c r="H43" s="9">
        <v>21</v>
      </c>
      <c r="I43" s="9">
        <v>195</v>
      </c>
      <c r="J43" s="9">
        <v>53</v>
      </c>
      <c r="K43" s="9">
        <v>0</v>
      </c>
      <c r="L43" s="10">
        <f t="shared" si="0"/>
        <v>1232</v>
      </c>
    </row>
    <row r="44" spans="1:12" ht="12.75">
      <c r="A44" s="20" t="s">
        <v>52</v>
      </c>
      <c r="B44" s="9">
        <v>648</v>
      </c>
      <c r="C44" s="9">
        <v>2</v>
      </c>
      <c r="D44" s="9">
        <v>0</v>
      </c>
      <c r="E44" s="9">
        <v>82</v>
      </c>
      <c r="F44" s="9">
        <v>47</v>
      </c>
      <c r="G44" s="9">
        <v>29</v>
      </c>
      <c r="H44" s="9">
        <v>19</v>
      </c>
      <c r="I44" s="9">
        <v>250</v>
      </c>
      <c r="J44" s="9">
        <v>59</v>
      </c>
      <c r="K44" s="9">
        <v>3</v>
      </c>
      <c r="L44" s="10">
        <f t="shared" si="0"/>
        <v>1139</v>
      </c>
    </row>
    <row r="45" spans="1:12" ht="13.5" thickBot="1">
      <c r="A45" s="20" t="s">
        <v>53</v>
      </c>
      <c r="B45" s="9">
        <v>714</v>
      </c>
      <c r="C45" s="9">
        <v>0</v>
      </c>
      <c r="D45" s="9">
        <v>0</v>
      </c>
      <c r="E45" s="9">
        <v>91</v>
      </c>
      <c r="F45" s="9">
        <v>60</v>
      </c>
      <c r="G45" s="9">
        <v>30</v>
      </c>
      <c r="H45" s="9">
        <v>22</v>
      </c>
      <c r="I45" s="9">
        <v>213</v>
      </c>
      <c r="J45" s="9">
        <v>45</v>
      </c>
      <c r="K45" s="9">
        <v>0</v>
      </c>
      <c r="L45" s="10">
        <f t="shared" si="0"/>
        <v>1175</v>
      </c>
    </row>
    <row r="46" spans="1:12" ht="12.75">
      <c r="A46" s="21" t="s">
        <v>19</v>
      </c>
      <c r="B46" s="11">
        <f aca="true" t="shared" si="1" ref="B46:L46">SUM(B15:B45)</f>
        <v>28429</v>
      </c>
      <c r="C46" s="11">
        <f t="shared" si="1"/>
        <v>109</v>
      </c>
      <c r="D46" s="11">
        <f t="shared" si="1"/>
        <v>4</v>
      </c>
      <c r="E46" s="11">
        <f t="shared" si="1"/>
        <v>2146</v>
      </c>
      <c r="F46" s="11">
        <f t="shared" si="1"/>
        <v>1518</v>
      </c>
      <c r="G46" s="11">
        <f t="shared" si="1"/>
        <v>860</v>
      </c>
      <c r="H46" s="11">
        <f t="shared" si="1"/>
        <v>672</v>
      </c>
      <c r="I46" s="11">
        <f t="shared" si="1"/>
        <v>6278</v>
      </c>
      <c r="J46" s="11">
        <f t="shared" si="1"/>
        <v>1420</v>
      </c>
      <c r="K46" s="11">
        <f t="shared" si="1"/>
        <v>61</v>
      </c>
      <c r="L46" s="12">
        <f t="shared" si="1"/>
        <v>41497</v>
      </c>
    </row>
    <row r="47" spans="1:12" ht="13.5" thickBot="1">
      <c r="A47" s="22" t="s">
        <v>54</v>
      </c>
      <c r="B47" s="13">
        <f aca="true" t="shared" si="2" ref="B47:L47">(B46/$M13)</f>
        <v>917.0645161290323</v>
      </c>
      <c r="C47" s="13">
        <f t="shared" si="2"/>
        <v>3.5161290322580645</v>
      </c>
      <c r="D47" s="13">
        <f t="shared" si="2"/>
        <v>0.12903225806451613</v>
      </c>
      <c r="E47" s="13">
        <f t="shared" si="2"/>
        <v>69.2258064516129</v>
      </c>
      <c r="F47" s="13">
        <f t="shared" si="2"/>
        <v>48.96774193548387</v>
      </c>
      <c r="G47" s="13">
        <f t="shared" si="2"/>
        <v>27.741935483870968</v>
      </c>
      <c r="H47" s="13">
        <f t="shared" si="2"/>
        <v>21.677419354838708</v>
      </c>
      <c r="I47" s="13">
        <f t="shared" si="2"/>
        <v>202.51612903225808</v>
      </c>
      <c r="J47" s="13">
        <f t="shared" si="2"/>
        <v>45.806451612903224</v>
      </c>
      <c r="K47" s="13">
        <f t="shared" si="2"/>
        <v>1.967741935483871</v>
      </c>
      <c r="L47" s="14">
        <f t="shared" si="2"/>
        <v>1338.6129032258063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72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2018-02-06T20:00:41Z</cp:lastPrinted>
  <dcterms:created xsi:type="dcterms:W3CDTF">2004-02-06T13:10:41Z</dcterms:created>
  <dcterms:modified xsi:type="dcterms:W3CDTF">2019-08-06T22:39:55Z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Julio</vt:lpwstr>
  </property>
  <property fmtid="{D5CDD505-2E9C-101B-9397-08002B2CF9AE}" pid="4" name="A">
    <vt:lpwstr>2019</vt:lpwstr>
  </property>
  <property fmtid="{D5CDD505-2E9C-101B-9397-08002B2CF9AE}" pid="5" name="URL Documen">
    <vt:lpwstr>/PasadasVehiculares/Vehic-JULIO-2019-1.xls</vt:lpwstr>
  </property>
  <property fmtid="{D5CDD505-2E9C-101B-9397-08002B2CF9AE}" pid="6" name="N_M">
    <vt:lpwstr>7.00000000000000</vt:lpwstr>
  </property>
</Properties>
</file>