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lio-18" sheetId="1" r:id="rId1"/>
    <sheet name="chai-julio-18" sheetId="2" r:id="rId2"/>
    <sheet name="las-raices-julio-18" sheetId="3" r:id="rId3"/>
    <sheet name="San-Roque-julio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<sst xmlns="http://schemas.openxmlformats.org/spreadsheetml/2006/main" count="246" uniqueCount="68">
  <si>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</si>
  <si>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</si>
  <si>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</si>
  <si>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</si>
  <si>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</si>
  <si>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</si>
  <si>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</si>
  <si>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</si>
  <si>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</si>
  <si>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</si>
  <si>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</si>
  <si>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</si>
  <si>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</si>
  <si>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</si>
  <si>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</si>
  <si>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</si>
  <si>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</si>
  <si>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</si>
  <si>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</si>
  <si>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</si>
  <si>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</si>
  <si>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</si>
  <si>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</si>
  <si>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</si>
  <si>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</si>
  <si>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</si>
  <si>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</si>
  <si>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</si>
  <si>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</si>
  <si>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</si>
  <si>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</si>
  <si>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</si>
  <si>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</si>
  <si>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</si>
  <si>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</si>
  <si>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</si>
  <si>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</si>
  <si>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</si>
  <si>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</si>
  <si>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</si>
  <si>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</si>
  <si>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</si>
  <si>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</si>
  <si>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</si>
  <si>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</si>
  <si>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</si>
  <si>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</si>
  <si>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</si>
  <si>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</si>
  <si>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</si>
  <si>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</si>
  <si>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</si>
  <si>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</si>
  <si>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</si>
  <si>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</si>
  <si>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</si>
  <si>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</si>
  <si>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</si>
  <si>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</si>
  <si>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</si>
  <si>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</si>
  <si>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</si>
  <si>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</si>
  <si>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</si>
  <si>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</si>
  <si>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</si>
  <si>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JULIO</t>
  </si>
  <si>
    <t xml:space="preserve">    Plaza de Peaje C. Redentor cerrado por  nevadas los  días   4,  5,  6,  17  y  18   de Julio del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</si>
</sst>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31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56</v>
      </c>
      <c r="C15" s="9">
        <v>0</v>
      </c>
      <c r="D15" s="9">
        <v>0</v>
      </c>
      <c r="E15" s="9">
        <v>2</v>
      </c>
      <c r="F15" s="9">
        <v>11</v>
      </c>
      <c r="G15" s="9">
        <v>56</v>
      </c>
      <c r="H15" s="9">
        <v>2</v>
      </c>
      <c r="I15" s="9">
        <v>44</v>
      </c>
      <c r="J15" s="9">
        <v>14</v>
      </c>
      <c r="K15" s="9">
        <v>1</v>
      </c>
      <c r="L15" s="10">
        <f aca="true" t="shared" si="0" ref="L15:L45">SUM(B15:K15)</f>
        <v>186</v>
      </c>
      <c r="M15" s="23" t="s">
        <v>59</v>
      </c>
    </row>
    <row r="16" spans="1:13" ht="12.75">
      <c r="A16" s="20" t="s">
        <v>24</v>
      </c>
      <c r="B16" s="9">
        <v>174</v>
      </c>
      <c r="C16" s="9">
        <v>0</v>
      </c>
      <c r="D16" s="9">
        <v>0</v>
      </c>
      <c r="E16" s="9">
        <v>1</v>
      </c>
      <c r="F16" s="9">
        <v>17</v>
      </c>
      <c r="G16" s="9">
        <v>30</v>
      </c>
      <c r="H16" s="9">
        <v>2</v>
      </c>
      <c r="I16" s="9">
        <v>36</v>
      </c>
      <c r="J16" s="9">
        <v>2</v>
      </c>
      <c r="K16" s="9">
        <v>3</v>
      </c>
      <c r="L16" s="10">
        <f t="shared" si="0"/>
        <v>265</v>
      </c>
      <c r="M16" s="28"/>
    </row>
    <row r="17" spans="1:13" ht="12.75">
      <c r="A17" s="20" t="s">
        <v>25</v>
      </c>
      <c r="B17" s="9">
        <v>56</v>
      </c>
      <c r="C17" s="9">
        <v>0</v>
      </c>
      <c r="D17" s="9">
        <v>0</v>
      </c>
      <c r="E17" s="9">
        <v>0</v>
      </c>
      <c r="F17" s="9">
        <v>9</v>
      </c>
      <c r="G17" s="9">
        <v>66</v>
      </c>
      <c r="H17" s="9">
        <v>3</v>
      </c>
      <c r="I17" s="9">
        <v>21</v>
      </c>
      <c r="J17" s="9">
        <v>3</v>
      </c>
      <c r="K17" s="9">
        <v>1</v>
      </c>
      <c r="L17" s="10">
        <f t="shared" si="0"/>
        <v>159</v>
      </c>
      <c r="M17" s="28"/>
    </row>
    <row r="18" spans="1:13" ht="12.75">
      <c r="A18" s="20" t="s">
        <v>26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29</v>
      </c>
      <c r="B21" s="9">
        <v>141</v>
      </c>
      <c r="C21" s="9">
        <v>0</v>
      </c>
      <c r="D21" s="9">
        <v>0</v>
      </c>
      <c r="E21" s="9">
        <v>6</v>
      </c>
      <c r="F21" s="9">
        <v>20</v>
      </c>
      <c r="G21" s="9">
        <v>306</v>
      </c>
      <c r="H21" s="9">
        <v>3</v>
      </c>
      <c r="I21" s="9">
        <v>159</v>
      </c>
      <c r="J21" s="9">
        <v>32</v>
      </c>
      <c r="K21" s="9">
        <v>7</v>
      </c>
      <c r="L21" s="10">
        <f t="shared" si="0"/>
        <v>674</v>
      </c>
      <c r="M21" s="28"/>
    </row>
    <row r="22" spans="1:13" ht="12.75">
      <c r="A22" s="20" t="s">
        <v>30</v>
      </c>
      <c r="B22" s="9">
        <v>249</v>
      </c>
      <c r="C22" s="9">
        <v>1</v>
      </c>
      <c r="D22" s="9">
        <v>0</v>
      </c>
      <c r="E22" s="9">
        <v>4</v>
      </c>
      <c r="F22" s="9">
        <v>21</v>
      </c>
      <c r="G22" s="9">
        <v>231</v>
      </c>
      <c r="H22" s="9">
        <v>3</v>
      </c>
      <c r="I22" s="9">
        <v>361</v>
      </c>
      <c r="J22" s="9">
        <v>58</v>
      </c>
      <c r="K22" s="9">
        <v>5</v>
      </c>
      <c r="L22" s="10">
        <f t="shared" si="0"/>
        <v>933</v>
      </c>
      <c r="M22" s="28"/>
    </row>
    <row r="23" spans="1:13" ht="12.75">
      <c r="A23" s="20" t="s">
        <v>31</v>
      </c>
      <c r="B23" s="9">
        <v>262</v>
      </c>
      <c r="C23" s="9">
        <v>0</v>
      </c>
      <c r="D23" s="9">
        <v>0</v>
      </c>
      <c r="E23" s="9">
        <v>5</v>
      </c>
      <c r="F23" s="9">
        <v>21</v>
      </c>
      <c r="G23" s="9">
        <v>186</v>
      </c>
      <c r="H23" s="9">
        <v>6</v>
      </c>
      <c r="I23" s="9">
        <v>124</v>
      </c>
      <c r="J23" s="9">
        <v>42</v>
      </c>
      <c r="K23" s="9">
        <v>3</v>
      </c>
      <c r="L23" s="10">
        <f t="shared" si="0"/>
        <v>649</v>
      </c>
      <c r="M23" s="28"/>
    </row>
    <row r="24" spans="1:13" ht="12.75">
      <c r="A24" s="20" t="s">
        <v>32</v>
      </c>
      <c r="B24" s="9">
        <v>278</v>
      </c>
      <c r="C24" s="9">
        <v>1</v>
      </c>
      <c r="D24" s="9">
        <v>0</v>
      </c>
      <c r="E24" s="9">
        <v>8</v>
      </c>
      <c r="F24" s="9">
        <v>23</v>
      </c>
      <c r="G24" s="9">
        <v>242</v>
      </c>
      <c r="H24" s="9">
        <v>10</v>
      </c>
      <c r="I24" s="9">
        <v>156</v>
      </c>
      <c r="J24" s="9">
        <v>26</v>
      </c>
      <c r="K24" s="9">
        <v>0</v>
      </c>
      <c r="L24" s="10">
        <f t="shared" si="0"/>
        <v>744</v>
      </c>
      <c r="M24" s="28"/>
    </row>
    <row r="25" spans="1:13" ht="12.75">
      <c r="A25" s="20" t="s">
        <v>33</v>
      </c>
      <c r="B25" s="9">
        <v>355</v>
      </c>
      <c r="C25" s="9">
        <v>0</v>
      </c>
      <c r="D25" s="9">
        <v>0</v>
      </c>
      <c r="E25" s="9">
        <v>7</v>
      </c>
      <c r="F25" s="9">
        <v>23</v>
      </c>
      <c r="G25" s="9">
        <v>276</v>
      </c>
      <c r="H25" s="9">
        <v>11</v>
      </c>
      <c r="I25" s="9">
        <v>264</v>
      </c>
      <c r="J25" s="9">
        <v>41</v>
      </c>
      <c r="K25" s="9">
        <v>3</v>
      </c>
      <c r="L25" s="10">
        <f t="shared" si="0"/>
        <v>980</v>
      </c>
      <c r="M25" s="28"/>
    </row>
    <row r="26" spans="1:13" ht="12.75">
      <c r="A26" s="20" t="s">
        <v>34</v>
      </c>
      <c r="B26" s="9">
        <v>364</v>
      </c>
      <c r="C26" s="9">
        <v>1</v>
      </c>
      <c r="D26" s="9">
        <v>0</v>
      </c>
      <c r="E26" s="9">
        <v>5</v>
      </c>
      <c r="F26" s="9">
        <v>25</v>
      </c>
      <c r="G26" s="9">
        <v>279</v>
      </c>
      <c r="H26" s="9">
        <v>8</v>
      </c>
      <c r="I26" s="9">
        <v>277</v>
      </c>
      <c r="J26" s="9">
        <v>41</v>
      </c>
      <c r="K26" s="9">
        <v>3</v>
      </c>
      <c r="L26" s="10">
        <f t="shared" si="0"/>
        <v>1003</v>
      </c>
      <c r="M26" s="28"/>
    </row>
    <row r="27" spans="1:13" ht="12.75">
      <c r="A27" s="20" t="s">
        <v>35</v>
      </c>
      <c r="B27" s="9">
        <v>569</v>
      </c>
      <c r="C27" s="9">
        <v>0</v>
      </c>
      <c r="D27" s="9">
        <v>0</v>
      </c>
      <c r="E27" s="9">
        <v>3</v>
      </c>
      <c r="F27" s="9">
        <v>14</v>
      </c>
      <c r="G27" s="9">
        <v>258</v>
      </c>
      <c r="H27" s="9">
        <v>11</v>
      </c>
      <c r="I27" s="9">
        <v>256</v>
      </c>
      <c r="J27" s="9">
        <v>43</v>
      </c>
      <c r="K27" s="9">
        <v>4</v>
      </c>
      <c r="L27" s="10">
        <f t="shared" si="0"/>
        <v>1158</v>
      </c>
      <c r="M27" s="28"/>
    </row>
    <row r="28" spans="1:12" ht="12.75">
      <c r="A28" s="44" t="s">
        <v>36</v>
      </c>
      <c r="B28" s="9">
        <v>818</v>
      </c>
      <c r="C28" s="9">
        <v>1</v>
      </c>
      <c r="D28" s="9">
        <v>0</v>
      </c>
      <c r="E28" s="9">
        <v>8</v>
      </c>
      <c r="F28" s="9">
        <v>25</v>
      </c>
      <c r="G28" s="9">
        <v>290</v>
      </c>
      <c r="H28" s="9">
        <v>11</v>
      </c>
      <c r="I28" s="9">
        <v>393</v>
      </c>
      <c r="J28" s="9">
        <v>79</v>
      </c>
      <c r="K28" s="9">
        <v>9</v>
      </c>
      <c r="L28" s="10">
        <f t="shared" si="0"/>
        <v>1634</v>
      </c>
    </row>
    <row r="29" spans="1:12" ht="12.75">
      <c r="A29" s="20" t="s">
        <v>37</v>
      </c>
      <c r="B29" s="9">
        <v>753</v>
      </c>
      <c r="C29" s="9">
        <v>1</v>
      </c>
      <c r="D29" s="9">
        <v>0</v>
      </c>
      <c r="E29" s="9">
        <v>5</v>
      </c>
      <c r="F29" s="9">
        <v>20</v>
      </c>
      <c r="G29" s="9">
        <v>112</v>
      </c>
      <c r="H29" s="9">
        <v>8</v>
      </c>
      <c r="I29" s="9">
        <v>131</v>
      </c>
      <c r="J29" s="9">
        <v>19</v>
      </c>
      <c r="K29" s="9">
        <v>10</v>
      </c>
      <c r="L29" s="10">
        <f t="shared" si="0"/>
        <v>1059</v>
      </c>
    </row>
    <row r="30" spans="1:12" ht="12.75">
      <c r="A30" s="20" t="s">
        <v>38</v>
      </c>
      <c r="B30" s="9">
        <v>509</v>
      </c>
      <c r="C30" s="9">
        <v>0</v>
      </c>
      <c r="D30" s="9">
        <v>0</v>
      </c>
      <c r="E30" s="9">
        <v>2</v>
      </c>
      <c r="F30" s="9">
        <v>13</v>
      </c>
      <c r="G30" s="9">
        <v>39</v>
      </c>
      <c r="H30" s="9">
        <v>3</v>
      </c>
      <c r="I30" s="9">
        <v>54</v>
      </c>
      <c r="J30" s="9">
        <v>18</v>
      </c>
      <c r="K30" s="9">
        <v>8</v>
      </c>
      <c r="L30" s="10">
        <f t="shared" si="0"/>
        <v>646</v>
      </c>
    </row>
    <row r="31" spans="1:12" ht="12.75">
      <c r="A31" s="20" t="s">
        <v>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41</v>
      </c>
      <c r="B33" s="9">
        <v>387</v>
      </c>
      <c r="C33" s="9">
        <v>0</v>
      </c>
      <c r="D33" s="9">
        <v>0</v>
      </c>
      <c r="E33" s="9">
        <v>5</v>
      </c>
      <c r="F33" s="9">
        <v>5</v>
      </c>
      <c r="G33" s="9">
        <v>96</v>
      </c>
      <c r="H33" s="9">
        <v>1</v>
      </c>
      <c r="I33" s="9">
        <v>195</v>
      </c>
      <c r="J33" s="9">
        <v>10</v>
      </c>
      <c r="K33" s="9">
        <v>1</v>
      </c>
      <c r="L33" s="10">
        <f t="shared" si="0"/>
        <v>700</v>
      </c>
    </row>
    <row r="34" spans="1:12" ht="12.75">
      <c r="A34" s="20" t="s">
        <v>42</v>
      </c>
      <c r="B34" s="9">
        <v>544</v>
      </c>
      <c r="C34" s="9">
        <v>0</v>
      </c>
      <c r="D34" s="9">
        <v>0</v>
      </c>
      <c r="E34" s="9">
        <v>9</v>
      </c>
      <c r="F34" s="9">
        <v>26</v>
      </c>
      <c r="G34" s="9">
        <v>278</v>
      </c>
      <c r="H34" s="9">
        <v>12</v>
      </c>
      <c r="I34" s="9">
        <v>274</v>
      </c>
      <c r="J34" s="9">
        <v>56</v>
      </c>
      <c r="K34" s="9">
        <v>1</v>
      </c>
      <c r="L34" s="10">
        <f t="shared" si="0"/>
        <v>1200</v>
      </c>
    </row>
    <row r="35" spans="1:12" ht="12.75">
      <c r="A35" s="20" t="s">
        <v>43</v>
      </c>
      <c r="B35" s="9">
        <v>599</v>
      </c>
      <c r="C35" s="9">
        <v>1</v>
      </c>
      <c r="D35" s="9">
        <v>0</v>
      </c>
      <c r="E35" s="9">
        <v>11</v>
      </c>
      <c r="F35" s="9">
        <v>23</v>
      </c>
      <c r="G35" s="9">
        <v>277</v>
      </c>
      <c r="H35" s="9">
        <v>11</v>
      </c>
      <c r="I35" s="9">
        <v>210</v>
      </c>
      <c r="J35" s="9">
        <v>54</v>
      </c>
      <c r="K35" s="9">
        <v>2</v>
      </c>
      <c r="L35" s="10">
        <f t="shared" si="0"/>
        <v>1188</v>
      </c>
    </row>
    <row r="36" spans="1:12" ht="12.75">
      <c r="A36" s="20" t="s">
        <v>44</v>
      </c>
      <c r="B36" s="9">
        <v>409</v>
      </c>
      <c r="C36" s="9">
        <v>0</v>
      </c>
      <c r="D36" s="9">
        <v>0</v>
      </c>
      <c r="E36" s="9">
        <v>4</v>
      </c>
      <c r="F36" s="9">
        <v>35</v>
      </c>
      <c r="G36" s="9">
        <v>127</v>
      </c>
      <c r="H36" s="9">
        <v>6</v>
      </c>
      <c r="I36" s="9">
        <v>73</v>
      </c>
      <c r="J36" s="9">
        <v>17</v>
      </c>
      <c r="K36" s="9">
        <v>8</v>
      </c>
      <c r="L36" s="10">
        <f t="shared" si="0"/>
        <v>679</v>
      </c>
    </row>
    <row r="37" spans="1:12" ht="12.75">
      <c r="A37" s="20" t="s">
        <v>45</v>
      </c>
      <c r="B37" s="9">
        <v>257</v>
      </c>
      <c r="C37" s="9">
        <v>0</v>
      </c>
      <c r="D37" s="9">
        <v>0</v>
      </c>
      <c r="E37" s="9">
        <v>4</v>
      </c>
      <c r="F37" s="9">
        <v>19</v>
      </c>
      <c r="G37" s="9">
        <v>173</v>
      </c>
      <c r="H37" s="9">
        <v>5</v>
      </c>
      <c r="I37" s="9">
        <v>66</v>
      </c>
      <c r="J37" s="9">
        <v>10</v>
      </c>
      <c r="K37" s="9">
        <v>3</v>
      </c>
      <c r="L37" s="10">
        <f t="shared" si="0"/>
        <v>537</v>
      </c>
    </row>
    <row r="38" spans="1:12" ht="12.75">
      <c r="A38" s="20" t="s">
        <v>46</v>
      </c>
      <c r="B38" s="9">
        <v>329</v>
      </c>
      <c r="C38" s="9">
        <v>0</v>
      </c>
      <c r="D38" s="9">
        <v>0</v>
      </c>
      <c r="E38" s="9">
        <v>5</v>
      </c>
      <c r="F38" s="9">
        <v>19</v>
      </c>
      <c r="G38" s="9">
        <v>194</v>
      </c>
      <c r="H38" s="9">
        <v>8</v>
      </c>
      <c r="I38" s="9">
        <v>185</v>
      </c>
      <c r="J38" s="9">
        <v>22</v>
      </c>
      <c r="K38" s="9">
        <v>1</v>
      </c>
      <c r="L38" s="10">
        <f t="shared" si="0"/>
        <v>763</v>
      </c>
    </row>
    <row r="39" spans="1:12" ht="12.75">
      <c r="A39" s="20" t="s">
        <v>47</v>
      </c>
      <c r="B39" s="9">
        <v>431</v>
      </c>
      <c r="C39" s="9">
        <v>1</v>
      </c>
      <c r="D39" s="9">
        <v>0</v>
      </c>
      <c r="E39" s="9">
        <v>12</v>
      </c>
      <c r="F39" s="9">
        <v>22</v>
      </c>
      <c r="G39" s="9">
        <v>368</v>
      </c>
      <c r="H39" s="9">
        <v>5</v>
      </c>
      <c r="I39" s="9">
        <v>435</v>
      </c>
      <c r="J39" s="9">
        <v>72</v>
      </c>
      <c r="K39" s="9">
        <v>0</v>
      </c>
      <c r="L39" s="10">
        <f t="shared" si="0"/>
        <v>1346</v>
      </c>
    </row>
    <row r="40" spans="1:12" ht="12.75">
      <c r="A40" s="20" t="s">
        <v>48</v>
      </c>
      <c r="B40" s="9">
        <v>410</v>
      </c>
      <c r="C40" s="9">
        <v>1</v>
      </c>
      <c r="D40" s="9">
        <v>0</v>
      </c>
      <c r="E40" s="9">
        <v>4</v>
      </c>
      <c r="F40" s="9">
        <v>23</v>
      </c>
      <c r="G40" s="9">
        <v>312</v>
      </c>
      <c r="H40" s="9">
        <v>8</v>
      </c>
      <c r="I40" s="9">
        <v>272</v>
      </c>
      <c r="J40" s="9">
        <v>58</v>
      </c>
      <c r="K40" s="9">
        <v>4</v>
      </c>
      <c r="L40" s="10">
        <f t="shared" si="0"/>
        <v>1092</v>
      </c>
    </row>
    <row r="41" spans="1:12" ht="12.75">
      <c r="A41" s="20" t="s">
        <v>49</v>
      </c>
      <c r="B41" s="9">
        <v>37</v>
      </c>
      <c r="C41" s="9">
        <v>0</v>
      </c>
      <c r="D41" s="9">
        <v>0</v>
      </c>
      <c r="E41" s="9">
        <v>1</v>
      </c>
      <c r="F41" s="9">
        <v>1</v>
      </c>
      <c r="G41" s="9">
        <v>57</v>
      </c>
      <c r="H41" s="9"/>
      <c r="I41" s="9">
        <v>118</v>
      </c>
      <c r="J41" s="9">
        <v>8</v>
      </c>
      <c r="K41" s="9">
        <v>0</v>
      </c>
      <c r="L41" s="10">
        <f t="shared" si="0"/>
        <v>222</v>
      </c>
    </row>
    <row r="42" spans="1:12" ht="12.75">
      <c r="A42" s="20" t="s">
        <v>50</v>
      </c>
      <c r="B42" s="9">
        <v>477</v>
      </c>
      <c r="C42" s="9">
        <v>0</v>
      </c>
      <c r="D42" s="9">
        <v>0</v>
      </c>
      <c r="E42" s="9">
        <v>15</v>
      </c>
      <c r="F42" s="9">
        <v>31</v>
      </c>
      <c r="G42" s="9">
        <v>330</v>
      </c>
      <c r="H42" s="9">
        <v>14</v>
      </c>
      <c r="I42" s="9">
        <v>351</v>
      </c>
      <c r="J42" s="9">
        <v>47</v>
      </c>
      <c r="K42" s="9">
        <v>4</v>
      </c>
      <c r="L42" s="10">
        <f t="shared" si="0"/>
        <v>1269</v>
      </c>
    </row>
    <row r="43" spans="1:12" ht="12.75">
      <c r="A43" s="20" t="s">
        <v>51</v>
      </c>
      <c r="B43" s="9">
        <v>303</v>
      </c>
      <c r="C43" s="9">
        <v>0</v>
      </c>
      <c r="D43" s="9">
        <v>0</v>
      </c>
      <c r="E43" s="9">
        <v>4</v>
      </c>
      <c r="F43" s="9">
        <v>18</v>
      </c>
      <c r="G43" s="9">
        <v>93</v>
      </c>
      <c r="H43" s="9">
        <v>4</v>
      </c>
      <c r="I43" s="9">
        <v>176</v>
      </c>
      <c r="J43" s="9">
        <v>54</v>
      </c>
      <c r="K43" s="9">
        <v>8</v>
      </c>
      <c r="L43" s="10">
        <f t="shared" si="0"/>
        <v>660</v>
      </c>
    </row>
    <row r="44" spans="1:12" ht="12.75">
      <c r="A44" s="20" t="s">
        <v>52</v>
      </c>
      <c r="B44" s="9">
        <v>176</v>
      </c>
      <c r="C44" s="9">
        <v>1</v>
      </c>
      <c r="D44" s="9">
        <v>0</v>
      </c>
      <c r="E44" s="9">
        <v>4</v>
      </c>
      <c r="F44" s="9">
        <v>15</v>
      </c>
      <c r="G44" s="9">
        <v>148</v>
      </c>
      <c r="H44" s="9">
        <v>7</v>
      </c>
      <c r="I44" s="9">
        <v>86</v>
      </c>
      <c r="J44" s="9">
        <v>5</v>
      </c>
      <c r="K44" s="9">
        <v>2</v>
      </c>
      <c r="L44" s="10">
        <f t="shared" si="0"/>
        <v>444</v>
      </c>
    </row>
    <row r="45" spans="1:12" ht="13.5" thickBot="1">
      <c r="A45" s="20" t="s">
        <v>53</v>
      </c>
      <c r="B45" s="9">
        <v>170</v>
      </c>
      <c r="C45" s="9">
        <v>0</v>
      </c>
      <c r="D45" s="9">
        <v>0</v>
      </c>
      <c r="E45" s="9">
        <v>12</v>
      </c>
      <c r="F45" s="9">
        <v>23</v>
      </c>
      <c r="G45" s="9">
        <v>315</v>
      </c>
      <c r="H45" s="9">
        <v>10</v>
      </c>
      <c r="I45" s="9">
        <v>157</v>
      </c>
      <c r="J45" s="9">
        <v>43</v>
      </c>
      <c r="K45" s="9">
        <v>4</v>
      </c>
      <c r="L45" s="10">
        <f t="shared" si="0"/>
        <v>734</v>
      </c>
    </row>
    <row r="46" spans="1:12" ht="12.75">
      <c r="A46" s="21" t="s">
        <v>19</v>
      </c>
      <c r="B46" s="11">
        <f aca="true" t="shared" si="1" ref="B46:L46">SUM(B15:B45)</f>
        <v>9113</v>
      </c>
      <c r="C46" s="11">
        <f t="shared" si="1"/>
        <v>9</v>
      </c>
      <c r="D46" s="11">
        <f t="shared" si="1"/>
        <v>0</v>
      </c>
      <c r="E46" s="11">
        <f t="shared" si="1"/>
        <v>146</v>
      </c>
      <c r="F46" s="11">
        <f t="shared" si="1"/>
        <v>502</v>
      </c>
      <c r="G46" s="11">
        <f t="shared" si="1"/>
        <v>5139</v>
      </c>
      <c r="H46" s="11">
        <f t="shared" si="1"/>
        <v>172</v>
      </c>
      <c r="I46" s="11">
        <f t="shared" si="1"/>
        <v>4874</v>
      </c>
      <c r="J46" s="11">
        <f t="shared" si="1"/>
        <v>874</v>
      </c>
      <c r="K46" s="11">
        <f t="shared" si="1"/>
        <v>95</v>
      </c>
      <c r="L46" s="12">
        <f t="shared" si="1"/>
        <v>20924</v>
      </c>
    </row>
    <row r="47" spans="1:12" ht="13.5" thickBot="1">
      <c r="A47" s="22" t="s">
        <v>54</v>
      </c>
      <c r="B47" s="13">
        <f aca="true" t="shared" si="2" ref="B47:L47">(B46/$M13)</f>
        <v>293.96774193548384</v>
      </c>
      <c r="C47" s="13">
        <f t="shared" si="2"/>
        <v>0.2903225806451613</v>
      </c>
      <c r="D47" s="13">
        <f t="shared" si="2"/>
        <v>0</v>
      </c>
      <c r="E47" s="13">
        <f t="shared" si="2"/>
        <v>4.709677419354839</v>
      </c>
      <c r="F47" s="13">
        <f t="shared" si="2"/>
        <v>16.193548387096776</v>
      </c>
      <c r="G47" s="13">
        <f t="shared" si="2"/>
        <v>165.7741935483871</v>
      </c>
      <c r="H47" s="13">
        <f t="shared" si="2"/>
        <v>5.548387096774194</v>
      </c>
      <c r="I47" s="13">
        <f t="shared" si="2"/>
        <v>157.2258064516129</v>
      </c>
      <c r="J47" s="13">
        <f t="shared" si="2"/>
        <v>28.193548387096776</v>
      </c>
      <c r="K47" s="13">
        <f t="shared" si="2"/>
        <v>3.064516129032258</v>
      </c>
      <c r="L47" s="14">
        <f t="shared" si="2"/>
        <v>674.9677419354839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6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2004</v>
      </c>
      <c r="C15" s="9">
        <v>6</v>
      </c>
      <c r="D15" s="9">
        <v>0</v>
      </c>
      <c r="E15" s="9">
        <v>24</v>
      </c>
      <c r="F15" s="9">
        <v>7</v>
      </c>
      <c r="G15" s="9">
        <v>0</v>
      </c>
      <c r="H15" s="9">
        <v>79</v>
      </c>
      <c r="I15" s="9">
        <v>0</v>
      </c>
      <c r="J15" s="9">
        <v>0</v>
      </c>
      <c r="K15" s="9">
        <v>1</v>
      </c>
      <c r="L15" s="10">
        <f>SUM(B15:K15)</f>
        <v>2121</v>
      </c>
    </row>
    <row r="16" spans="1:12" ht="12.75">
      <c r="A16" s="20" t="s">
        <v>24</v>
      </c>
      <c r="B16" s="9">
        <v>2298</v>
      </c>
      <c r="C16" s="9">
        <v>3</v>
      </c>
      <c r="D16" s="9">
        <v>0</v>
      </c>
      <c r="E16" s="9">
        <v>37</v>
      </c>
      <c r="F16" s="9">
        <v>6</v>
      </c>
      <c r="G16" s="9">
        <v>1</v>
      </c>
      <c r="H16" s="9">
        <v>87</v>
      </c>
      <c r="I16" s="9">
        <v>2</v>
      </c>
      <c r="J16" s="9">
        <v>0</v>
      </c>
      <c r="K16" s="9">
        <v>0</v>
      </c>
      <c r="L16" s="10">
        <f>SUM(B16:K16)</f>
        <v>2434</v>
      </c>
    </row>
    <row r="17" spans="1:12" ht="12.75">
      <c r="A17" s="20" t="s">
        <v>25</v>
      </c>
      <c r="B17" s="9">
        <v>1310</v>
      </c>
      <c r="C17" s="9">
        <v>0</v>
      </c>
      <c r="D17" s="9">
        <v>0</v>
      </c>
      <c r="E17" s="9">
        <v>172</v>
      </c>
      <c r="F17" s="9">
        <v>28</v>
      </c>
      <c r="G17" s="9">
        <v>4</v>
      </c>
      <c r="H17" s="9">
        <v>95</v>
      </c>
      <c r="I17" s="9">
        <v>11</v>
      </c>
      <c r="J17" s="9">
        <v>3</v>
      </c>
      <c r="K17" s="9">
        <v>2</v>
      </c>
      <c r="L17" s="10">
        <f aca="true" t="shared" si="0" ref="L17:L45">SUM(B17:K17)</f>
        <v>1625</v>
      </c>
    </row>
    <row r="18" spans="1:12" ht="12.75">
      <c r="A18" s="20" t="s">
        <v>26</v>
      </c>
      <c r="B18" s="9">
        <v>1166</v>
      </c>
      <c r="C18" s="9">
        <v>2</v>
      </c>
      <c r="D18" s="9">
        <v>0</v>
      </c>
      <c r="E18" s="9">
        <v>156</v>
      </c>
      <c r="F18" s="9">
        <v>14</v>
      </c>
      <c r="G18" s="9">
        <v>7</v>
      </c>
      <c r="H18" s="9">
        <v>95</v>
      </c>
      <c r="I18" s="9">
        <v>7</v>
      </c>
      <c r="J18" s="9">
        <v>3</v>
      </c>
      <c r="K18" s="9">
        <v>1</v>
      </c>
      <c r="L18" s="10">
        <f t="shared" si="0"/>
        <v>1451</v>
      </c>
    </row>
    <row r="19" spans="1:12" ht="12.75">
      <c r="A19" s="20" t="s">
        <v>27</v>
      </c>
      <c r="B19" s="9">
        <v>1160</v>
      </c>
      <c r="C19" s="9">
        <v>1</v>
      </c>
      <c r="D19" s="9">
        <v>0</v>
      </c>
      <c r="E19" s="9">
        <v>171</v>
      </c>
      <c r="F19" s="9">
        <v>18</v>
      </c>
      <c r="G19" s="9">
        <v>5</v>
      </c>
      <c r="H19" s="9">
        <v>94</v>
      </c>
      <c r="I19" s="9">
        <v>12</v>
      </c>
      <c r="J19" s="9">
        <v>1</v>
      </c>
      <c r="K19" s="9">
        <v>1</v>
      </c>
      <c r="L19" s="10">
        <f t="shared" si="0"/>
        <v>1463</v>
      </c>
    </row>
    <row r="20" spans="1:12" ht="12.75">
      <c r="A20" s="20" t="s">
        <v>28</v>
      </c>
      <c r="B20" s="9">
        <v>1435</v>
      </c>
      <c r="C20" s="9">
        <v>1</v>
      </c>
      <c r="D20" s="9">
        <v>0</v>
      </c>
      <c r="E20" s="9">
        <v>170</v>
      </c>
      <c r="F20" s="9">
        <v>25</v>
      </c>
      <c r="G20" s="9">
        <v>5</v>
      </c>
      <c r="H20" s="9">
        <v>95</v>
      </c>
      <c r="I20" s="9">
        <v>16</v>
      </c>
      <c r="J20" s="9">
        <v>2</v>
      </c>
      <c r="K20" s="9">
        <v>2</v>
      </c>
      <c r="L20" s="10">
        <f t="shared" si="0"/>
        <v>1751</v>
      </c>
    </row>
    <row r="21" spans="1:12" ht="12.75">
      <c r="A21" s="20" t="s">
        <v>29</v>
      </c>
      <c r="B21" s="9">
        <v>1847</v>
      </c>
      <c r="C21" s="9">
        <v>9</v>
      </c>
      <c r="D21" s="9">
        <v>0</v>
      </c>
      <c r="E21" s="9">
        <v>76</v>
      </c>
      <c r="F21" s="9">
        <v>12</v>
      </c>
      <c r="G21" s="9">
        <v>2</v>
      </c>
      <c r="H21" s="9">
        <v>80</v>
      </c>
      <c r="I21" s="9">
        <v>9</v>
      </c>
      <c r="J21" s="9">
        <v>0</v>
      </c>
      <c r="K21" s="9">
        <v>2</v>
      </c>
      <c r="L21" s="10">
        <f t="shared" si="0"/>
        <v>2037</v>
      </c>
    </row>
    <row r="22" spans="1:12" ht="12.75">
      <c r="A22" s="20" t="s">
        <v>30</v>
      </c>
      <c r="B22" s="9">
        <v>2136</v>
      </c>
      <c r="C22" s="9">
        <v>4</v>
      </c>
      <c r="D22" s="9">
        <v>0</v>
      </c>
      <c r="E22" s="9">
        <v>20</v>
      </c>
      <c r="F22" s="9">
        <v>2</v>
      </c>
      <c r="G22" s="9">
        <v>0</v>
      </c>
      <c r="H22" s="9">
        <v>81</v>
      </c>
      <c r="I22" s="9">
        <v>0</v>
      </c>
      <c r="J22" s="9">
        <v>0</v>
      </c>
      <c r="K22" s="9">
        <v>22</v>
      </c>
      <c r="L22" s="10">
        <f t="shared" si="0"/>
        <v>2265</v>
      </c>
    </row>
    <row r="23" spans="1:12" ht="12.75">
      <c r="A23" s="20" t="s">
        <v>31</v>
      </c>
      <c r="B23" s="9">
        <v>1620</v>
      </c>
      <c r="C23" s="9">
        <v>2</v>
      </c>
      <c r="D23" s="9">
        <v>1</v>
      </c>
      <c r="E23" s="9">
        <v>169</v>
      </c>
      <c r="F23" s="9">
        <v>24</v>
      </c>
      <c r="G23" s="9">
        <v>11</v>
      </c>
      <c r="H23" s="9">
        <v>90</v>
      </c>
      <c r="I23" s="9">
        <v>11</v>
      </c>
      <c r="J23" s="9">
        <v>0</v>
      </c>
      <c r="K23" s="9">
        <v>8</v>
      </c>
      <c r="L23" s="10">
        <f t="shared" si="0"/>
        <v>1936</v>
      </c>
    </row>
    <row r="24" spans="1:12" ht="12.75">
      <c r="A24" s="20" t="s">
        <v>32</v>
      </c>
      <c r="B24" s="9">
        <v>1316</v>
      </c>
      <c r="C24" s="9">
        <v>9</v>
      </c>
      <c r="D24" s="9">
        <v>1</v>
      </c>
      <c r="E24" s="9">
        <v>170</v>
      </c>
      <c r="F24" s="9">
        <v>21</v>
      </c>
      <c r="G24" s="9">
        <v>6</v>
      </c>
      <c r="H24" s="9">
        <v>90</v>
      </c>
      <c r="I24" s="9">
        <v>14</v>
      </c>
      <c r="J24" s="9">
        <v>1</v>
      </c>
      <c r="K24" s="9">
        <v>6</v>
      </c>
      <c r="L24" s="10">
        <f t="shared" si="0"/>
        <v>1634</v>
      </c>
    </row>
    <row r="25" spans="1:12" ht="12.75">
      <c r="A25" s="20" t="s">
        <v>33</v>
      </c>
      <c r="B25" s="9">
        <v>1482</v>
      </c>
      <c r="C25" s="9">
        <v>1</v>
      </c>
      <c r="D25" s="9">
        <v>2</v>
      </c>
      <c r="E25" s="9">
        <v>182</v>
      </c>
      <c r="F25" s="9">
        <v>21</v>
      </c>
      <c r="G25" s="9">
        <v>10</v>
      </c>
      <c r="H25" s="9">
        <v>86</v>
      </c>
      <c r="I25" s="9">
        <v>13</v>
      </c>
      <c r="J25" s="9">
        <v>1</v>
      </c>
      <c r="K25" s="9">
        <v>0</v>
      </c>
      <c r="L25" s="10">
        <f t="shared" si="0"/>
        <v>1798</v>
      </c>
    </row>
    <row r="26" spans="1:12" ht="12.75">
      <c r="A26" s="20" t="s">
        <v>34</v>
      </c>
      <c r="B26" s="9">
        <v>1502</v>
      </c>
      <c r="C26" s="9">
        <v>7</v>
      </c>
      <c r="D26" s="9">
        <v>0</v>
      </c>
      <c r="E26" s="9">
        <v>185</v>
      </c>
      <c r="F26" s="9">
        <v>15</v>
      </c>
      <c r="G26" s="9">
        <v>10</v>
      </c>
      <c r="H26" s="9">
        <v>97</v>
      </c>
      <c r="I26" s="9">
        <v>12</v>
      </c>
      <c r="J26" s="9">
        <v>5</v>
      </c>
      <c r="K26" s="9">
        <v>1</v>
      </c>
      <c r="L26" s="10">
        <f t="shared" si="0"/>
        <v>1834</v>
      </c>
    </row>
    <row r="27" spans="1:12" ht="12.75">
      <c r="A27" s="20" t="s">
        <v>35</v>
      </c>
      <c r="B27" s="9">
        <v>1943</v>
      </c>
      <c r="C27" s="9">
        <v>8</v>
      </c>
      <c r="D27" s="9">
        <v>1</v>
      </c>
      <c r="E27" s="9">
        <v>214</v>
      </c>
      <c r="F27" s="9">
        <v>26</v>
      </c>
      <c r="G27" s="9">
        <v>5</v>
      </c>
      <c r="H27" s="9">
        <v>98</v>
      </c>
      <c r="I27" s="9">
        <v>28</v>
      </c>
      <c r="J27" s="9">
        <v>1</v>
      </c>
      <c r="K27" s="9">
        <v>9</v>
      </c>
      <c r="L27" s="10">
        <f t="shared" si="0"/>
        <v>2333</v>
      </c>
    </row>
    <row r="28" spans="1:12" ht="12.75">
      <c r="A28" s="20" t="s">
        <v>36</v>
      </c>
      <c r="B28" s="9">
        <v>2925</v>
      </c>
      <c r="C28" s="9">
        <v>4</v>
      </c>
      <c r="D28" s="9">
        <v>1</v>
      </c>
      <c r="E28" s="9">
        <v>84</v>
      </c>
      <c r="F28" s="9">
        <v>23</v>
      </c>
      <c r="G28" s="9">
        <v>2</v>
      </c>
      <c r="H28" s="9">
        <v>93</v>
      </c>
      <c r="I28" s="9">
        <v>8</v>
      </c>
      <c r="J28" s="9">
        <v>0</v>
      </c>
      <c r="K28" s="9">
        <v>6</v>
      </c>
      <c r="L28" s="10">
        <f t="shared" si="0"/>
        <v>3146</v>
      </c>
    </row>
    <row r="29" spans="1:12" ht="12.75">
      <c r="A29" s="20" t="s">
        <v>37</v>
      </c>
      <c r="B29" s="9">
        <v>2691</v>
      </c>
      <c r="C29" s="9">
        <v>8</v>
      </c>
      <c r="D29" s="9">
        <v>0</v>
      </c>
      <c r="E29" s="9">
        <v>21</v>
      </c>
      <c r="F29" s="9">
        <v>4</v>
      </c>
      <c r="G29" s="9">
        <v>0</v>
      </c>
      <c r="H29" s="9">
        <v>80</v>
      </c>
      <c r="I29" s="9">
        <v>0</v>
      </c>
      <c r="J29" s="9">
        <v>0</v>
      </c>
      <c r="K29" s="9">
        <v>14</v>
      </c>
      <c r="L29" s="10">
        <f t="shared" si="0"/>
        <v>2818</v>
      </c>
    </row>
    <row r="30" spans="1:12" ht="12.75">
      <c r="A30" s="20" t="s">
        <v>38</v>
      </c>
      <c r="B30" s="9">
        <v>3002</v>
      </c>
      <c r="C30" s="9">
        <v>7</v>
      </c>
      <c r="D30" s="9">
        <v>0</v>
      </c>
      <c r="E30" s="9">
        <v>43</v>
      </c>
      <c r="F30" s="9">
        <v>3</v>
      </c>
      <c r="G30" s="9">
        <v>2</v>
      </c>
      <c r="H30" s="9">
        <v>82</v>
      </c>
      <c r="I30" s="9">
        <v>2</v>
      </c>
      <c r="J30" s="9">
        <v>2</v>
      </c>
      <c r="K30" s="9">
        <v>24</v>
      </c>
      <c r="L30" s="10">
        <f t="shared" si="0"/>
        <v>3167</v>
      </c>
    </row>
    <row r="31" spans="1:12" ht="12.75">
      <c r="A31" s="20" t="s">
        <v>39</v>
      </c>
      <c r="B31" s="9">
        <v>1914</v>
      </c>
      <c r="C31" s="9">
        <v>4</v>
      </c>
      <c r="D31" s="9">
        <v>0</v>
      </c>
      <c r="E31" s="9">
        <v>168</v>
      </c>
      <c r="F31" s="9">
        <v>38</v>
      </c>
      <c r="G31" s="9">
        <v>10</v>
      </c>
      <c r="H31" s="9">
        <v>80</v>
      </c>
      <c r="I31" s="9">
        <v>41</v>
      </c>
      <c r="J31" s="9">
        <v>2</v>
      </c>
      <c r="K31" s="9">
        <v>6</v>
      </c>
      <c r="L31" s="10">
        <f t="shared" si="0"/>
        <v>2263</v>
      </c>
    </row>
    <row r="32" spans="1:12" ht="12.75">
      <c r="A32" s="20" t="s">
        <v>40</v>
      </c>
      <c r="B32" s="9">
        <v>1750</v>
      </c>
      <c r="C32" s="9">
        <v>3</v>
      </c>
      <c r="D32" s="9">
        <v>0</v>
      </c>
      <c r="E32" s="9">
        <v>182</v>
      </c>
      <c r="F32" s="9">
        <v>30</v>
      </c>
      <c r="G32" s="9">
        <v>11</v>
      </c>
      <c r="H32" s="9">
        <v>89</v>
      </c>
      <c r="I32" s="9">
        <v>32</v>
      </c>
      <c r="J32" s="9">
        <v>1</v>
      </c>
      <c r="K32" s="9">
        <v>1</v>
      </c>
      <c r="L32" s="10">
        <f t="shared" si="0"/>
        <v>2099</v>
      </c>
    </row>
    <row r="33" spans="1:12" ht="12.75">
      <c r="A33" s="20" t="s">
        <v>41</v>
      </c>
      <c r="B33" s="9">
        <v>1750</v>
      </c>
      <c r="C33" s="9">
        <v>2</v>
      </c>
      <c r="D33" s="9">
        <v>0</v>
      </c>
      <c r="E33" s="9">
        <v>180</v>
      </c>
      <c r="F33" s="9">
        <v>37</v>
      </c>
      <c r="G33" s="9">
        <v>9</v>
      </c>
      <c r="H33" s="9">
        <v>88</v>
      </c>
      <c r="I33" s="9">
        <v>44</v>
      </c>
      <c r="J33" s="9">
        <v>2</v>
      </c>
      <c r="K33" s="9">
        <v>4</v>
      </c>
      <c r="L33" s="10">
        <f t="shared" si="0"/>
        <v>2116</v>
      </c>
    </row>
    <row r="34" spans="1:12" ht="12.75">
      <c r="A34" s="20" t="s">
        <v>42</v>
      </c>
      <c r="B34" s="9">
        <v>2106</v>
      </c>
      <c r="C34" s="9">
        <v>7</v>
      </c>
      <c r="D34" s="9">
        <v>0</v>
      </c>
      <c r="E34" s="9">
        <v>194</v>
      </c>
      <c r="F34" s="9">
        <v>35</v>
      </c>
      <c r="G34" s="9">
        <v>3</v>
      </c>
      <c r="H34" s="9">
        <v>87</v>
      </c>
      <c r="I34" s="9">
        <v>40</v>
      </c>
      <c r="J34" s="9">
        <v>6</v>
      </c>
      <c r="K34" s="9">
        <v>2</v>
      </c>
      <c r="L34" s="10">
        <f t="shared" si="0"/>
        <v>2480</v>
      </c>
    </row>
    <row r="35" spans="1:12" ht="12.75">
      <c r="A35" s="20" t="s">
        <v>43</v>
      </c>
      <c r="B35" s="9">
        <v>2428</v>
      </c>
      <c r="C35" s="9">
        <v>17</v>
      </c>
      <c r="D35" s="9">
        <v>0</v>
      </c>
      <c r="E35" s="9">
        <v>108</v>
      </c>
      <c r="F35" s="9">
        <v>18</v>
      </c>
      <c r="G35" s="9">
        <v>7</v>
      </c>
      <c r="H35" s="9">
        <v>87</v>
      </c>
      <c r="I35" s="9">
        <v>24</v>
      </c>
      <c r="J35" s="9">
        <v>0</v>
      </c>
      <c r="K35" s="9">
        <v>3</v>
      </c>
      <c r="L35" s="10">
        <f t="shared" si="0"/>
        <v>2692</v>
      </c>
    </row>
    <row r="36" spans="1:12" ht="12.75">
      <c r="A36" s="20" t="s">
        <v>44</v>
      </c>
      <c r="B36" s="9">
        <v>2513</v>
      </c>
      <c r="C36" s="9">
        <v>6</v>
      </c>
      <c r="D36" s="9">
        <v>0</v>
      </c>
      <c r="E36" s="9">
        <v>38</v>
      </c>
      <c r="F36" s="9">
        <v>2</v>
      </c>
      <c r="G36" s="9">
        <v>0</v>
      </c>
      <c r="H36" s="9">
        <v>86</v>
      </c>
      <c r="I36" s="9">
        <v>0</v>
      </c>
      <c r="J36" s="9">
        <v>0</v>
      </c>
      <c r="K36" s="9">
        <v>12</v>
      </c>
      <c r="L36" s="10">
        <f t="shared" si="0"/>
        <v>2657</v>
      </c>
    </row>
    <row r="37" spans="1:12" ht="12.75">
      <c r="A37" s="20" t="s">
        <v>45</v>
      </c>
      <c r="B37" s="9">
        <v>1874</v>
      </c>
      <c r="C37" s="9">
        <v>4</v>
      </c>
      <c r="D37" s="9">
        <v>3</v>
      </c>
      <c r="E37" s="9">
        <v>161</v>
      </c>
      <c r="F37" s="9">
        <v>29</v>
      </c>
      <c r="G37" s="9">
        <v>10</v>
      </c>
      <c r="H37" s="9">
        <v>88</v>
      </c>
      <c r="I37" s="9">
        <v>35</v>
      </c>
      <c r="J37" s="9">
        <v>4</v>
      </c>
      <c r="K37" s="9">
        <v>11</v>
      </c>
      <c r="L37" s="10">
        <f t="shared" si="0"/>
        <v>2219</v>
      </c>
    </row>
    <row r="38" spans="1:12" ht="12.75">
      <c r="A38" s="20" t="s">
        <v>46</v>
      </c>
      <c r="B38" s="9">
        <v>1731</v>
      </c>
      <c r="C38" s="9">
        <v>1</v>
      </c>
      <c r="D38" s="9">
        <v>0</v>
      </c>
      <c r="E38" s="9">
        <v>193</v>
      </c>
      <c r="F38" s="9">
        <v>23</v>
      </c>
      <c r="G38" s="9">
        <v>2</v>
      </c>
      <c r="H38" s="9">
        <v>94</v>
      </c>
      <c r="I38" s="9">
        <v>21</v>
      </c>
      <c r="J38" s="9">
        <v>0</v>
      </c>
      <c r="K38" s="9">
        <v>5</v>
      </c>
      <c r="L38" s="10">
        <f t="shared" si="0"/>
        <v>2070</v>
      </c>
    </row>
    <row r="39" spans="1:12" ht="12.75">
      <c r="A39" s="20" t="s">
        <v>47</v>
      </c>
      <c r="B39" s="9">
        <v>1897</v>
      </c>
      <c r="C39" s="9">
        <v>5</v>
      </c>
      <c r="D39" s="9">
        <v>1</v>
      </c>
      <c r="E39" s="9">
        <v>186</v>
      </c>
      <c r="F39" s="9">
        <v>26</v>
      </c>
      <c r="G39" s="9">
        <v>6</v>
      </c>
      <c r="H39" s="9">
        <v>93</v>
      </c>
      <c r="I39" s="9">
        <v>37</v>
      </c>
      <c r="J39" s="9">
        <v>3</v>
      </c>
      <c r="K39" s="9">
        <v>5</v>
      </c>
      <c r="L39" s="10">
        <f t="shared" si="0"/>
        <v>2259</v>
      </c>
    </row>
    <row r="40" spans="1:12" ht="12.75">
      <c r="A40" s="20" t="s">
        <v>48</v>
      </c>
      <c r="B40" s="9">
        <v>1784</v>
      </c>
      <c r="C40" s="9">
        <v>5</v>
      </c>
      <c r="D40" s="9">
        <v>3</v>
      </c>
      <c r="E40" s="9">
        <v>191</v>
      </c>
      <c r="F40" s="9">
        <v>13</v>
      </c>
      <c r="G40" s="9">
        <v>7</v>
      </c>
      <c r="H40" s="9">
        <v>85</v>
      </c>
      <c r="I40" s="9">
        <v>51</v>
      </c>
      <c r="J40" s="9">
        <v>0</v>
      </c>
      <c r="K40" s="9">
        <v>3</v>
      </c>
      <c r="L40" s="10">
        <f t="shared" si="0"/>
        <v>2142</v>
      </c>
    </row>
    <row r="41" spans="1:12" ht="12.75">
      <c r="A41" s="20" t="s">
        <v>49</v>
      </c>
      <c r="B41" s="9">
        <v>2183</v>
      </c>
      <c r="C41" s="9">
        <v>3</v>
      </c>
      <c r="D41" s="9">
        <v>3</v>
      </c>
      <c r="E41" s="9">
        <v>196</v>
      </c>
      <c r="F41" s="9">
        <v>23</v>
      </c>
      <c r="G41" s="9">
        <v>4</v>
      </c>
      <c r="H41" s="9">
        <v>86</v>
      </c>
      <c r="I41" s="9">
        <v>43</v>
      </c>
      <c r="J41" s="9">
        <v>4</v>
      </c>
      <c r="K41" s="9">
        <v>3</v>
      </c>
      <c r="L41" s="10">
        <f t="shared" si="0"/>
        <v>2548</v>
      </c>
    </row>
    <row r="42" spans="1:12" ht="12.75">
      <c r="A42" s="20" t="s">
        <v>50</v>
      </c>
      <c r="B42" s="9">
        <v>2765</v>
      </c>
      <c r="C42" s="9">
        <v>5</v>
      </c>
      <c r="D42" s="9">
        <v>0</v>
      </c>
      <c r="E42" s="9">
        <v>116</v>
      </c>
      <c r="F42" s="9">
        <v>12</v>
      </c>
      <c r="G42" s="9">
        <v>2</v>
      </c>
      <c r="H42" s="9">
        <v>89</v>
      </c>
      <c r="I42" s="9">
        <v>2</v>
      </c>
      <c r="J42" s="9">
        <v>4</v>
      </c>
      <c r="K42" s="9">
        <v>10</v>
      </c>
      <c r="L42" s="10">
        <f t="shared" si="0"/>
        <v>3005</v>
      </c>
    </row>
    <row r="43" spans="1:12" ht="12.75">
      <c r="A43" s="20" t="s">
        <v>51</v>
      </c>
      <c r="B43" s="9">
        <v>2666</v>
      </c>
      <c r="C43" s="9">
        <v>6</v>
      </c>
      <c r="D43" s="9">
        <v>0</v>
      </c>
      <c r="E43" s="9">
        <v>17</v>
      </c>
      <c r="F43" s="9">
        <v>6</v>
      </c>
      <c r="G43" s="9">
        <v>0</v>
      </c>
      <c r="H43" s="9">
        <v>87</v>
      </c>
      <c r="I43" s="9">
        <v>0</v>
      </c>
      <c r="J43" s="9">
        <v>0</v>
      </c>
      <c r="K43" s="9">
        <v>23</v>
      </c>
      <c r="L43" s="10">
        <f t="shared" si="0"/>
        <v>2805</v>
      </c>
    </row>
    <row r="44" spans="1:12" ht="12.75">
      <c r="A44" s="20" t="s">
        <v>52</v>
      </c>
      <c r="B44" s="9">
        <v>1601</v>
      </c>
      <c r="C44" s="9">
        <v>9</v>
      </c>
      <c r="D44" s="9">
        <v>0</v>
      </c>
      <c r="E44" s="9">
        <v>165</v>
      </c>
      <c r="F44" s="9">
        <v>42</v>
      </c>
      <c r="G44" s="9">
        <v>10</v>
      </c>
      <c r="H44" s="9">
        <v>92</v>
      </c>
      <c r="I44" s="9">
        <v>39</v>
      </c>
      <c r="J44" s="9">
        <v>0</v>
      </c>
      <c r="K44" s="9">
        <v>3</v>
      </c>
      <c r="L44" s="10">
        <f t="shared" si="0"/>
        <v>1961</v>
      </c>
    </row>
    <row r="45" spans="1:12" ht="13.5" thickBot="1">
      <c r="A45" s="20" t="s">
        <v>53</v>
      </c>
      <c r="B45" s="9">
        <v>1424</v>
      </c>
      <c r="C45" s="9">
        <v>6</v>
      </c>
      <c r="D45" s="9">
        <v>0</v>
      </c>
      <c r="E45" s="9">
        <v>190</v>
      </c>
      <c r="F45" s="9">
        <v>34</v>
      </c>
      <c r="G45" s="9">
        <v>5</v>
      </c>
      <c r="H45" s="9">
        <v>93</v>
      </c>
      <c r="I45" s="9">
        <v>40</v>
      </c>
      <c r="J45" s="9">
        <v>2</v>
      </c>
      <c r="K45" s="9">
        <v>11</v>
      </c>
      <c r="L45" s="10">
        <f t="shared" si="0"/>
        <v>1805</v>
      </c>
    </row>
    <row r="46" spans="1:12" ht="12.75">
      <c r="A46" s="21" t="s">
        <v>19</v>
      </c>
      <c r="B46" s="11">
        <f aca="true" t="shared" si="1" ref="B46:J46">SUM(B15:B45)</f>
        <v>60223</v>
      </c>
      <c r="C46" s="11">
        <f t="shared" si="1"/>
        <v>155</v>
      </c>
      <c r="D46" s="11">
        <f t="shared" si="1"/>
        <v>16</v>
      </c>
      <c r="E46" s="11">
        <f t="shared" si="1"/>
        <v>4179</v>
      </c>
      <c r="F46" s="11">
        <f t="shared" si="1"/>
        <v>617</v>
      </c>
      <c r="G46" s="11">
        <f t="shared" si="1"/>
        <v>156</v>
      </c>
      <c r="H46" s="11">
        <f t="shared" si="1"/>
        <v>2746</v>
      </c>
      <c r="I46" s="11">
        <f t="shared" si="1"/>
        <v>594</v>
      </c>
      <c r="J46" s="11">
        <f t="shared" si="1"/>
        <v>47</v>
      </c>
      <c r="K46" s="11">
        <f>SUM(K15:K45)</f>
        <v>201</v>
      </c>
      <c r="L46" s="12">
        <f>SUM(L15:L45)</f>
        <v>68934</v>
      </c>
    </row>
    <row r="47" spans="1:12" ht="13.5" thickBot="1">
      <c r="A47" s="22" t="s">
        <v>54</v>
      </c>
      <c r="B47" s="13">
        <f aca="true" t="shared" si="2" ref="B47:K47">(B46/$M13)</f>
        <v>1942.6774193548388</v>
      </c>
      <c r="C47" s="13">
        <f t="shared" si="2"/>
        <v>5</v>
      </c>
      <c r="D47" s="13">
        <f t="shared" si="2"/>
        <v>0.5161290322580645</v>
      </c>
      <c r="E47" s="13">
        <f t="shared" si="2"/>
        <v>134.80645161290323</v>
      </c>
      <c r="F47" s="13">
        <f t="shared" si="2"/>
        <v>19.903225806451612</v>
      </c>
      <c r="G47" s="13">
        <f t="shared" si="2"/>
        <v>5.032258064516129</v>
      </c>
      <c r="H47" s="13">
        <f t="shared" si="2"/>
        <v>88.58064516129032</v>
      </c>
      <c r="I47" s="13">
        <f t="shared" si="2"/>
        <v>19.161290322580644</v>
      </c>
      <c r="J47" s="13">
        <f t="shared" si="2"/>
        <v>1.5161290322580645</v>
      </c>
      <c r="K47" s="13">
        <f t="shared" si="2"/>
        <v>6.483870967741935</v>
      </c>
      <c r="L47" s="14">
        <f>SUM(B47:K47)</f>
        <v>2223.6774193548385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7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751</v>
      </c>
      <c r="C15" s="9">
        <v>1</v>
      </c>
      <c r="D15" s="9">
        <v>0</v>
      </c>
      <c r="E15" s="9">
        <v>6</v>
      </c>
      <c r="F15" s="9">
        <v>12</v>
      </c>
      <c r="G15" s="9">
        <v>16</v>
      </c>
      <c r="H15" s="9">
        <v>13</v>
      </c>
      <c r="I15" s="9">
        <v>28</v>
      </c>
      <c r="J15" s="9">
        <v>12</v>
      </c>
      <c r="K15" s="9">
        <v>0</v>
      </c>
      <c r="L15" s="10">
        <f aca="true" t="shared" si="0" ref="L15:L45">SUM(B15:K15)</f>
        <v>839</v>
      </c>
      <c r="M15" s="23" t="s">
        <v>59</v>
      </c>
    </row>
    <row r="16" spans="1:13" ht="12.75">
      <c r="A16" s="20" t="s">
        <v>24</v>
      </c>
      <c r="B16" s="9">
        <v>745</v>
      </c>
      <c r="C16" s="9">
        <v>6</v>
      </c>
      <c r="D16" s="9">
        <v>0</v>
      </c>
      <c r="E16" s="9">
        <v>7</v>
      </c>
      <c r="F16" s="9">
        <v>8</v>
      </c>
      <c r="G16" s="9">
        <v>7</v>
      </c>
      <c r="H16" s="9">
        <v>19</v>
      </c>
      <c r="I16" s="9">
        <v>34</v>
      </c>
      <c r="J16" s="9">
        <v>23</v>
      </c>
      <c r="K16" s="9">
        <v>0</v>
      </c>
      <c r="L16" s="10">
        <f t="shared" si="0"/>
        <v>849</v>
      </c>
      <c r="M16" s="28"/>
    </row>
    <row r="17" spans="1:13" ht="12.75">
      <c r="A17" s="20" t="s">
        <v>25</v>
      </c>
      <c r="B17" s="9">
        <v>427</v>
      </c>
      <c r="C17" s="9">
        <v>4</v>
      </c>
      <c r="D17" s="9">
        <v>0</v>
      </c>
      <c r="E17" s="9">
        <v>31</v>
      </c>
      <c r="F17" s="9">
        <v>3</v>
      </c>
      <c r="G17" s="9">
        <v>6</v>
      </c>
      <c r="H17" s="9">
        <v>27</v>
      </c>
      <c r="I17" s="9">
        <v>10</v>
      </c>
      <c r="J17" s="9">
        <v>9</v>
      </c>
      <c r="K17" s="9">
        <v>0</v>
      </c>
      <c r="L17" s="10">
        <f t="shared" si="0"/>
        <v>517</v>
      </c>
      <c r="M17" s="28"/>
    </row>
    <row r="18" spans="1:13" ht="12.75">
      <c r="A18" s="20" t="s">
        <v>26</v>
      </c>
      <c r="B18" s="9">
        <v>409</v>
      </c>
      <c r="C18" s="9">
        <v>5</v>
      </c>
      <c r="D18" s="9">
        <v>0</v>
      </c>
      <c r="E18" s="9">
        <v>38</v>
      </c>
      <c r="F18" s="9">
        <v>16</v>
      </c>
      <c r="G18" s="9">
        <v>10</v>
      </c>
      <c r="H18" s="9">
        <v>26</v>
      </c>
      <c r="I18" s="9">
        <v>39</v>
      </c>
      <c r="J18" s="9">
        <v>19</v>
      </c>
      <c r="K18" s="9">
        <v>0</v>
      </c>
      <c r="L18" s="10">
        <f t="shared" si="0"/>
        <v>562</v>
      </c>
      <c r="M18" s="28"/>
    </row>
    <row r="19" spans="1:13" ht="12.75">
      <c r="A19" s="20" t="s">
        <v>27</v>
      </c>
      <c r="B19" s="9">
        <v>470</v>
      </c>
      <c r="C19" s="9">
        <v>2</v>
      </c>
      <c r="D19" s="9">
        <v>0</v>
      </c>
      <c r="E19" s="9">
        <v>32</v>
      </c>
      <c r="F19" s="9">
        <v>13</v>
      </c>
      <c r="G19" s="9">
        <v>15</v>
      </c>
      <c r="H19" s="9">
        <v>27</v>
      </c>
      <c r="I19" s="9">
        <v>29</v>
      </c>
      <c r="J19" s="9">
        <v>44</v>
      </c>
      <c r="K19" s="9">
        <v>0</v>
      </c>
      <c r="L19" s="10">
        <f t="shared" si="0"/>
        <v>632</v>
      </c>
      <c r="M19" s="28"/>
    </row>
    <row r="20" spans="1:13" ht="12.75">
      <c r="A20" s="20" t="s">
        <v>28</v>
      </c>
      <c r="B20" s="9">
        <v>491</v>
      </c>
      <c r="C20" s="9">
        <v>1</v>
      </c>
      <c r="D20" s="9">
        <v>0</v>
      </c>
      <c r="E20" s="9">
        <v>42</v>
      </c>
      <c r="F20" s="9">
        <v>10</v>
      </c>
      <c r="G20" s="9">
        <v>3</v>
      </c>
      <c r="H20" s="9">
        <v>30</v>
      </c>
      <c r="I20" s="9">
        <v>47</v>
      </c>
      <c r="J20" s="9">
        <v>28</v>
      </c>
      <c r="K20" s="9">
        <v>0</v>
      </c>
      <c r="L20" s="10">
        <f t="shared" si="0"/>
        <v>652</v>
      </c>
      <c r="M20" s="28"/>
    </row>
    <row r="21" spans="1:13" ht="12.75">
      <c r="A21" s="20" t="s">
        <v>29</v>
      </c>
      <c r="B21" s="9">
        <v>585</v>
      </c>
      <c r="C21" s="9">
        <v>2</v>
      </c>
      <c r="D21" s="9">
        <v>0</v>
      </c>
      <c r="E21" s="9">
        <v>28</v>
      </c>
      <c r="F21" s="9">
        <v>9</v>
      </c>
      <c r="G21" s="9">
        <v>13</v>
      </c>
      <c r="H21" s="9">
        <v>26</v>
      </c>
      <c r="I21" s="9">
        <v>34</v>
      </c>
      <c r="J21" s="9">
        <v>36</v>
      </c>
      <c r="K21" s="9">
        <v>0</v>
      </c>
      <c r="L21" s="10">
        <f t="shared" si="0"/>
        <v>733</v>
      </c>
      <c r="M21" s="28"/>
    </row>
    <row r="22" spans="1:13" ht="12.75">
      <c r="A22" s="20" t="s">
        <v>30</v>
      </c>
      <c r="B22" s="9">
        <v>764</v>
      </c>
      <c r="C22" s="9">
        <v>2</v>
      </c>
      <c r="D22" s="9">
        <v>0</v>
      </c>
      <c r="E22" s="9">
        <v>6</v>
      </c>
      <c r="F22" s="9">
        <v>9</v>
      </c>
      <c r="G22" s="9">
        <v>6</v>
      </c>
      <c r="H22" s="9">
        <v>25</v>
      </c>
      <c r="I22" s="9">
        <v>37</v>
      </c>
      <c r="J22" s="9">
        <v>21</v>
      </c>
      <c r="K22" s="9">
        <v>3</v>
      </c>
      <c r="L22" s="10">
        <f t="shared" si="0"/>
        <v>873</v>
      </c>
      <c r="M22" s="28"/>
    </row>
    <row r="23" spans="1:13" ht="12.75">
      <c r="A23" s="20" t="s">
        <v>31</v>
      </c>
      <c r="B23" s="9">
        <v>557</v>
      </c>
      <c r="C23" s="9">
        <v>3</v>
      </c>
      <c r="D23" s="9">
        <v>0</v>
      </c>
      <c r="E23" s="9">
        <v>22</v>
      </c>
      <c r="F23" s="9">
        <v>12</v>
      </c>
      <c r="G23" s="9">
        <v>10</v>
      </c>
      <c r="H23" s="9">
        <v>30</v>
      </c>
      <c r="I23" s="9">
        <v>45</v>
      </c>
      <c r="J23" s="9">
        <v>38</v>
      </c>
      <c r="K23" s="9">
        <v>0</v>
      </c>
      <c r="L23" s="10">
        <f t="shared" si="0"/>
        <v>717</v>
      </c>
      <c r="M23" s="28"/>
    </row>
    <row r="24" spans="1:13" ht="12.75">
      <c r="A24" s="20" t="s">
        <v>32</v>
      </c>
      <c r="B24" s="9">
        <v>499</v>
      </c>
      <c r="C24" s="9">
        <v>5</v>
      </c>
      <c r="D24" s="9">
        <v>0</v>
      </c>
      <c r="E24" s="9">
        <v>24</v>
      </c>
      <c r="F24" s="9">
        <v>12</v>
      </c>
      <c r="G24" s="9">
        <v>15</v>
      </c>
      <c r="H24" s="9">
        <v>26</v>
      </c>
      <c r="I24" s="9">
        <v>49</v>
      </c>
      <c r="J24" s="9">
        <v>21</v>
      </c>
      <c r="K24" s="9">
        <v>0</v>
      </c>
      <c r="L24" s="10">
        <f t="shared" si="0"/>
        <v>651</v>
      </c>
      <c r="M24" s="28"/>
    </row>
    <row r="25" spans="1:13" ht="12.75">
      <c r="A25" s="20" t="s">
        <v>33</v>
      </c>
      <c r="B25" s="9">
        <v>603</v>
      </c>
      <c r="C25" s="9">
        <v>2</v>
      </c>
      <c r="D25" s="9">
        <v>0</v>
      </c>
      <c r="E25" s="9">
        <v>38</v>
      </c>
      <c r="F25" s="9">
        <v>15</v>
      </c>
      <c r="G25" s="9">
        <v>17</v>
      </c>
      <c r="H25" s="9">
        <v>31</v>
      </c>
      <c r="I25" s="9">
        <v>43</v>
      </c>
      <c r="J25" s="9">
        <v>38</v>
      </c>
      <c r="K25" s="9">
        <v>0</v>
      </c>
      <c r="L25" s="10">
        <f t="shared" si="0"/>
        <v>787</v>
      </c>
      <c r="M25" s="28"/>
    </row>
    <row r="26" spans="1:13" ht="12.75">
      <c r="A26" s="20" t="s">
        <v>34</v>
      </c>
      <c r="B26" s="9">
        <v>678</v>
      </c>
      <c r="C26" s="9">
        <v>13</v>
      </c>
      <c r="D26" s="9">
        <v>0</v>
      </c>
      <c r="E26" s="9">
        <v>33</v>
      </c>
      <c r="F26" s="9">
        <v>18</v>
      </c>
      <c r="G26" s="9">
        <v>19</v>
      </c>
      <c r="H26" s="9">
        <v>28</v>
      </c>
      <c r="I26" s="9">
        <v>56</v>
      </c>
      <c r="J26" s="9">
        <v>32</v>
      </c>
      <c r="K26" s="9">
        <v>0</v>
      </c>
      <c r="L26" s="10">
        <f t="shared" si="0"/>
        <v>877</v>
      </c>
      <c r="M26" s="28"/>
    </row>
    <row r="27" spans="1:13" ht="12.75">
      <c r="A27" s="20" t="s">
        <v>35</v>
      </c>
      <c r="B27" s="9">
        <v>799</v>
      </c>
      <c r="C27" s="9">
        <v>5</v>
      </c>
      <c r="D27" s="9">
        <v>0</v>
      </c>
      <c r="E27" s="9">
        <v>35</v>
      </c>
      <c r="F27" s="9">
        <v>11</v>
      </c>
      <c r="G27" s="9">
        <v>9</v>
      </c>
      <c r="H27" s="9">
        <v>31</v>
      </c>
      <c r="I27" s="9">
        <v>72</v>
      </c>
      <c r="J27" s="9">
        <v>52</v>
      </c>
      <c r="K27" s="9">
        <v>0</v>
      </c>
      <c r="L27" s="10">
        <f t="shared" si="0"/>
        <v>1014</v>
      </c>
      <c r="M27" s="28"/>
    </row>
    <row r="28" spans="1:12" ht="12.75">
      <c r="A28" s="20">
        <v>14</v>
      </c>
      <c r="B28" s="9">
        <v>1090</v>
      </c>
      <c r="C28" s="9">
        <v>2</v>
      </c>
      <c r="D28" s="9">
        <v>0</v>
      </c>
      <c r="E28" s="9">
        <v>37</v>
      </c>
      <c r="F28" s="9">
        <v>10</v>
      </c>
      <c r="G28" s="9">
        <v>8</v>
      </c>
      <c r="H28" s="9">
        <v>34</v>
      </c>
      <c r="I28" s="9">
        <v>47</v>
      </c>
      <c r="J28" s="9">
        <v>31</v>
      </c>
      <c r="K28" s="9">
        <v>0</v>
      </c>
      <c r="L28" s="10">
        <f t="shared" si="0"/>
        <v>1259</v>
      </c>
    </row>
    <row r="29" spans="1:12" ht="12.75">
      <c r="A29" s="20" t="s">
        <v>37</v>
      </c>
      <c r="B29" s="9">
        <v>1457</v>
      </c>
      <c r="C29" s="9">
        <v>4</v>
      </c>
      <c r="D29" s="9">
        <v>0</v>
      </c>
      <c r="E29" s="9">
        <v>10</v>
      </c>
      <c r="F29" s="9">
        <v>12</v>
      </c>
      <c r="G29" s="9">
        <v>2</v>
      </c>
      <c r="H29" s="9">
        <v>49</v>
      </c>
      <c r="I29" s="9">
        <v>69</v>
      </c>
      <c r="J29" s="9">
        <v>12</v>
      </c>
      <c r="K29" s="9">
        <v>0</v>
      </c>
      <c r="L29" s="10">
        <f t="shared" si="0"/>
        <v>1615</v>
      </c>
    </row>
    <row r="30" spans="1:12" ht="12.75">
      <c r="A30" s="20" t="s">
        <v>38</v>
      </c>
      <c r="B30" s="9">
        <v>1615</v>
      </c>
      <c r="C30" s="9">
        <v>12</v>
      </c>
      <c r="D30" s="9">
        <v>0</v>
      </c>
      <c r="E30" s="9">
        <v>14</v>
      </c>
      <c r="F30" s="9">
        <v>11</v>
      </c>
      <c r="G30" s="9">
        <v>21</v>
      </c>
      <c r="H30" s="9">
        <v>24</v>
      </c>
      <c r="I30" s="9">
        <v>34</v>
      </c>
      <c r="J30" s="9">
        <v>16</v>
      </c>
      <c r="K30" s="9">
        <v>0</v>
      </c>
      <c r="L30" s="10">
        <f t="shared" si="0"/>
        <v>1747</v>
      </c>
    </row>
    <row r="31" spans="1:12" ht="12.75">
      <c r="A31" s="20" t="s">
        <v>39</v>
      </c>
      <c r="B31" s="9">
        <v>874</v>
      </c>
      <c r="C31" s="9">
        <v>2</v>
      </c>
      <c r="D31" s="9">
        <v>0</v>
      </c>
      <c r="E31" s="9">
        <v>37</v>
      </c>
      <c r="F31" s="9">
        <v>8</v>
      </c>
      <c r="G31" s="9">
        <v>21</v>
      </c>
      <c r="H31" s="9">
        <v>28</v>
      </c>
      <c r="I31" s="9">
        <v>44</v>
      </c>
      <c r="J31" s="9">
        <v>31</v>
      </c>
      <c r="K31" s="9">
        <v>0</v>
      </c>
      <c r="L31" s="10">
        <f t="shared" si="0"/>
        <v>1045</v>
      </c>
    </row>
    <row r="32" spans="1:12" ht="12.75">
      <c r="A32" s="20" t="s">
        <v>40</v>
      </c>
      <c r="B32" s="9">
        <v>989</v>
      </c>
      <c r="C32" s="9">
        <v>1</v>
      </c>
      <c r="D32" s="9">
        <v>0</v>
      </c>
      <c r="E32" s="9">
        <v>57</v>
      </c>
      <c r="F32" s="9">
        <v>14</v>
      </c>
      <c r="G32" s="9">
        <v>23</v>
      </c>
      <c r="H32" s="9">
        <v>30</v>
      </c>
      <c r="I32" s="9">
        <v>50</v>
      </c>
      <c r="J32" s="9">
        <v>39</v>
      </c>
      <c r="K32" s="9">
        <v>0</v>
      </c>
      <c r="L32" s="10">
        <f t="shared" si="0"/>
        <v>1203</v>
      </c>
    </row>
    <row r="33" spans="1:12" ht="12.75">
      <c r="A33" s="20" t="s">
        <v>41</v>
      </c>
      <c r="B33" s="9">
        <v>949</v>
      </c>
      <c r="C33" s="9">
        <v>3</v>
      </c>
      <c r="D33" s="9">
        <v>0</v>
      </c>
      <c r="E33" s="9">
        <v>30</v>
      </c>
      <c r="F33" s="9">
        <v>11</v>
      </c>
      <c r="G33" s="9">
        <v>6</v>
      </c>
      <c r="H33" s="9">
        <v>32</v>
      </c>
      <c r="I33" s="9">
        <v>26</v>
      </c>
      <c r="J33" s="9">
        <v>28</v>
      </c>
      <c r="K33" s="9">
        <v>0</v>
      </c>
      <c r="L33" s="10">
        <f t="shared" si="0"/>
        <v>1085</v>
      </c>
    </row>
    <row r="34" spans="1:12" ht="12.75">
      <c r="A34" s="20" t="s">
        <v>42</v>
      </c>
      <c r="B34" s="9">
        <v>1180</v>
      </c>
      <c r="C34" s="9">
        <v>9</v>
      </c>
      <c r="D34" s="9">
        <v>0</v>
      </c>
      <c r="E34" s="9">
        <v>38</v>
      </c>
      <c r="F34" s="9">
        <v>20</v>
      </c>
      <c r="G34" s="9">
        <v>10</v>
      </c>
      <c r="H34" s="9">
        <v>35</v>
      </c>
      <c r="I34" s="9">
        <v>62</v>
      </c>
      <c r="J34" s="9">
        <v>27</v>
      </c>
      <c r="K34" s="9">
        <v>0</v>
      </c>
      <c r="L34" s="10">
        <f t="shared" si="0"/>
        <v>1381</v>
      </c>
    </row>
    <row r="35" spans="1:12" ht="12.75">
      <c r="A35" s="20" t="s">
        <v>43</v>
      </c>
      <c r="B35" s="9">
        <v>827</v>
      </c>
      <c r="C35" s="9">
        <v>3</v>
      </c>
      <c r="D35" s="9">
        <v>0</v>
      </c>
      <c r="E35" s="9">
        <v>25</v>
      </c>
      <c r="F35" s="9">
        <v>13</v>
      </c>
      <c r="G35" s="9">
        <v>3</v>
      </c>
      <c r="H35" s="9">
        <v>34</v>
      </c>
      <c r="I35" s="9">
        <v>24</v>
      </c>
      <c r="J35" s="9">
        <v>32</v>
      </c>
      <c r="K35" s="9">
        <v>0</v>
      </c>
      <c r="L35" s="10">
        <f t="shared" si="0"/>
        <v>961</v>
      </c>
    </row>
    <row r="36" spans="1:12" ht="12.75">
      <c r="A36" s="20" t="s">
        <v>44</v>
      </c>
      <c r="B36" s="9">
        <v>872</v>
      </c>
      <c r="C36" s="9">
        <v>3</v>
      </c>
      <c r="D36" s="9">
        <v>0</v>
      </c>
      <c r="E36" s="9">
        <v>4</v>
      </c>
      <c r="F36" s="9">
        <v>3</v>
      </c>
      <c r="G36" s="9">
        <v>4</v>
      </c>
      <c r="H36" s="9">
        <v>18</v>
      </c>
      <c r="I36" s="9">
        <v>37</v>
      </c>
      <c r="J36" s="9">
        <v>17</v>
      </c>
      <c r="K36" s="9">
        <v>0</v>
      </c>
      <c r="L36" s="10">
        <f t="shared" si="0"/>
        <v>958</v>
      </c>
    </row>
    <row r="37" spans="1:12" ht="12.75">
      <c r="A37" s="20" t="s">
        <v>45</v>
      </c>
      <c r="B37" s="9">
        <v>906</v>
      </c>
      <c r="C37" s="9">
        <v>3</v>
      </c>
      <c r="D37" s="9">
        <v>0</v>
      </c>
      <c r="E37" s="9">
        <v>27</v>
      </c>
      <c r="F37" s="9">
        <v>19</v>
      </c>
      <c r="G37" s="9">
        <v>7</v>
      </c>
      <c r="H37" s="9">
        <v>21</v>
      </c>
      <c r="I37" s="9">
        <v>69</v>
      </c>
      <c r="J37" s="9">
        <v>28</v>
      </c>
      <c r="K37" s="9">
        <v>0</v>
      </c>
      <c r="L37" s="10">
        <f t="shared" si="0"/>
        <v>1080</v>
      </c>
    </row>
    <row r="38" spans="1:12" ht="12.75">
      <c r="A38" s="20" t="s">
        <v>46</v>
      </c>
      <c r="B38" s="9">
        <v>844</v>
      </c>
      <c r="C38" s="9">
        <v>8</v>
      </c>
      <c r="D38" s="9">
        <v>0</v>
      </c>
      <c r="E38" s="9">
        <v>37</v>
      </c>
      <c r="F38" s="9">
        <v>15</v>
      </c>
      <c r="G38" s="9">
        <v>18</v>
      </c>
      <c r="H38" s="9">
        <v>30</v>
      </c>
      <c r="I38" s="9">
        <v>29</v>
      </c>
      <c r="J38" s="9">
        <v>26</v>
      </c>
      <c r="K38" s="9">
        <v>0</v>
      </c>
      <c r="L38" s="10">
        <f t="shared" si="0"/>
        <v>1007</v>
      </c>
    </row>
    <row r="39" spans="1:12" ht="12.75">
      <c r="A39" s="20" t="s">
        <v>47</v>
      </c>
      <c r="B39" s="9">
        <v>946</v>
      </c>
      <c r="C39" s="9">
        <v>5</v>
      </c>
      <c r="D39" s="9">
        <v>0</v>
      </c>
      <c r="E39" s="9">
        <v>30</v>
      </c>
      <c r="F39" s="9">
        <v>11</v>
      </c>
      <c r="G39" s="9">
        <v>13</v>
      </c>
      <c r="H39" s="9">
        <v>38</v>
      </c>
      <c r="I39" s="9">
        <v>46</v>
      </c>
      <c r="J39" s="9">
        <v>37</v>
      </c>
      <c r="K39" s="9">
        <v>0</v>
      </c>
      <c r="L39" s="10">
        <f t="shared" si="0"/>
        <v>1126</v>
      </c>
    </row>
    <row r="40" spans="1:12" ht="12.75">
      <c r="A40" s="20" t="s">
        <v>48</v>
      </c>
      <c r="B40" s="9">
        <v>946</v>
      </c>
      <c r="C40" s="9">
        <v>3</v>
      </c>
      <c r="D40" s="9">
        <v>0</v>
      </c>
      <c r="E40" s="9">
        <v>29</v>
      </c>
      <c r="F40" s="9">
        <v>11</v>
      </c>
      <c r="G40" s="9">
        <v>8</v>
      </c>
      <c r="H40" s="9">
        <v>27</v>
      </c>
      <c r="I40" s="9">
        <v>42</v>
      </c>
      <c r="J40" s="9">
        <v>36</v>
      </c>
      <c r="K40" s="9">
        <v>0</v>
      </c>
      <c r="L40" s="10">
        <f t="shared" si="0"/>
        <v>1102</v>
      </c>
    </row>
    <row r="41" spans="1:12" ht="12.75">
      <c r="A41" s="20" t="s">
        <v>49</v>
      </c>
      <c r="B41" s="9">
        <v>1009</v>
      </c>
      <c r="C41" s="9">
        <v>6</v>
      </c>
      <c r="D41" s="9">
        <v>0</v>
      </c>
      <c r="E41" s="9">
        <v>41</v>
      </c>
      <c r="F41" s="9">
        <v>12</v>
      </c>
      <c r="G41" s="9">
        <v>9</v>
      </c>
      <c r="H41" s="9">
        <v>26</v>
      </c>
      <c r="I41" s="9">
        <v>37</v>
      </c>
      <c r="J41" s="9">
        <v>30</v>
      </c>
      <c r="K41" s="9">
        <v>0</v>
      </c>
      <c r="L41" s="10">
        <f t="shared" si="0"/>
        <v>1170</v>
      </c>
    </row>
    <row r="42" spans="1:12" ht="12.75">
      <c r="A42" s="20" t="s">
        <v>50</v>
      </c>
      <c r="B42" s="9">
        <v>1276</v>
      </c>
      <c r="C42" s="9">
        <v>5</v>
      </c>
      <c r="D42" s="9">
        <v>0</v>
      </c>
      <c r="E42" s="9">
        <v>24</v>
      </c>
      <c r="F42" s="9">
        <v>11</v>
      </c>
      <c r="G42" s="9">
        <v>20</v>
      </c>
      <c r="H42" s="9">
        <v>61</v>
      </c>
      <c r="I42" s="9">
        <v>61</v>
      </c>
      <c r="J42" s="9">
        <v>38</v>
      </c>
      <c r="K42" s="9">
        <v>0</v>
      </c>
      <c r="L42" s="10">
        <f t="shared" si="0"/>
        <v>1496</v>
      </c>
    </row>
    <row r="43" spans="1:12" ht="12.75">
      <c r="A43" s="20" t="s">
        <v>51</v>
      </c>
      <c r="B43" s="9">
        <v>1241</v>
      </c>
      <c r="C43" s="9">
        <v>3</v>
      </c>
      <c r="D43" s="9">
        <v>0</v>
      </c>
      <c r="E43" s="9">
        <v>8</v>
      </c>
      <c r="F43" s="9">
        <v>11</v>
      </c>
      <c r="G43" s="9">
        <v>11</v>
      </c>
      <c r="H43" s="9">
        <v>45</v>
      </c>
      <c r="I43" s="9">
        <v>42</v>
      </c>
      <c r="J43" s="9">
        <v>8</v>
      </c>
      <c r="K43" s="9">
        <v>0</v>
      </c>
      <c r="L43" s="10">
        <f t="shared" si="0"/>
        <v>1369</v>
      </c>
    </row>
    <row r="44" spans="1:12" ht="12.75">
      <c r="A44" s="20" t="s">
        <v>52</v>
      </c>
      <c r="B44" s="9">
        <v>594</v>
      </c>
      <c r="C44" s="9">
        <v>2</v>
      </c>
      <c r="D44" s="9">
        <v>0</v>
      </c>
      <c r="E44" s="9">
        <v>39</v>
      </c>
      <c r="F44" s="9">
        <v>12</v>
      </c>
      <c r="G44" s="9">
        <v>7</v>
      </c>
      <c r="H44" s="9">
        <v>28</v>
      </c>
      <c r="I44" s="9">
        <v>41</v>
      </c>
      <c r="J44" s="9">
        <v>14</v>
      </c>
      <c r="K44" s="9">
        <v>0</v>
      </c>
      <c r="L44" s="10">
        <f t="shared" si="0"/>
        <v>737</v>
      </c>
    </row>
    <row r="45" spans="1:12" ht="13.5" thickBot="1">
      <c r="A45" s="20" t="s">
        <v>53</v>
      </c>
      <c r="B45" s="9">
        <v>591</v>
      </c>
      <c r="C45" s="9">
        <v>2</v>
      </c>
      <c r="D45" s="9">
        <v>0</v>
      </c>
      <c r="E45" s="9">
        <v>36</v>
      </c>
      <c r="F45" s="9">
        <v>13</v>
      </c>
      <c r="G45" s="9">
        <v>10</v>
      </c>
      <c r="H45" s="9">
        <v>31</v>
      </c>
      <c r="I45" s="9">
        <v>69</v>
      </c>
      <c r="J45" s="9">
        <v>16</v>
      </c>
      <c r="K45" s="9">
        <v>0</v>
      </c>
      <c r="L45" s="10">
        <f t="shared" si="0"/>
        <v>768</v>
      </c>
    </row>
    <row r="46" spans="1:12" ht="12.75">
      <c r="A46" s="21" t="s">
        <v>19</v>
      </c>
      <c r="B46" s="11">
        <f aca="true" t="shared" si="1" ref="B46:L46">SUM(B15:B45)</f>
        <v>25984</v>
      </c>
      <c r="C46" s="11">
        <f t="shared" si="1"/>
        <v>127</v>
      </c>
      <c r="D46" s="11">
        <f t="shared" si="1"/>
        <v>0</v>
      </c>
      <c r="E46" s="11">
        <f t="shared" si="1"/>
        <v>865</v>
      </c>
      <c r="F46" s="11">
        <f t="shared" si="1"/>
        <v>365</v>
      </c>
      <c r="G46" s="11">
        <f t="shared" si="1"/>
        <v>347</v>
      </c>
      <c r="H46" s="11">
        <f t="shared" si="1"/>
        <v>930</v>
      </c>
      <c r="I46" s="11">
        <f t="shared" si="1"/>
        <v>1352</v>
      </c>
      <c r="J46" s="11">
        <f t="shared" si="1"/>
        <v>839</v>
      </c>
      <c r="K46" s="11">
        <f t="shared" si="1"/>
        <v>3</v>
      </c>
      <c r="L46" s="12">
        <f t="shared" si="1"/>
        <v>30812</v>
      </c>
    </row>
    <row r="47" spans="1:12" ht="13.5" thickBot="1">
      <c r="A47" s="22" t="s">
        <v>54</v>
      </c>
      <c r="B47" s="13">
        <f aca="true" t="shared" si="2" ref="B47:L47">(B46/$M13)</f>
        <v>838.1935483870968</v>
      </c>
      <c r="C47" s="13">
        <f t="shared" si="2"/>
        <v>4.096774193548387</v>
      </c>
      <c r="D47" s="13">
        <f t="shared" si="2"/>
        <v>0</v>
      </c>
      <c r="E47" s="13">
        <f t="shared" si="2"/>
        <v>27.903225806451612</v>
      </c>
      <c r="F47" s="13">
        <f t="shared" si="2"/>
        <v>11.774193548387096</v>
      </c>
      <c r="G47" s="13">
        <f t="shared" si="2"/>
        <v>11.193548387096774</v>
      </c>
      <c r="H47" s="13">
        <f t="shared" si="2"/>
        <v>30</v>
      </c>
      <c r="I47" s="13">
        <f t="shared" si="2"/>
        <v>43.61290322580645</v>
      </c>
      <c r="J47" s="13">
        <f t="shared" si="2"/>
        <v>27.06451612903226</v>
      </c>
      <c r="K47" s="13">
        <f t="shared" si="2"/>
        <v>0.0967741935483871</v>
      </c>
      <c r="L47" s="14">
        <f t="shared" si="2"/>
        <v>993.9354838709677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5"/>
      <c r="B7" s="45"/>
    </row>
    <row r="8" spans="1:2" ht="12.75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1498</v>
      </c>
      <c r="C15" s="9">
        <v>11</v>
      </c>
      <c r="D15" s="9">
        <v>0</v>
      </c>
      <c r="E15" s="9">
        <v>15</v>
      </c>
      <c r="F15" s="9">
        <v>6</v>
      </c>
      <c r="G15" s="9">
        <v>6</v>
      </c>
      <c r="H15" s="9">
        <v>30</v>
      </c>
      <c r="I15" s="9">
        <v>20</v>
      </c>
      <c r="J15" s="9">
        <v>10</v>
      </c>
      <c r="K15" s="9">
        <v>3</v>
      </c>
      <c r="L15" s="10">
        <f aca="true" t="shared" si="0" ref="L15:L45">SUM(B15:K15)</f>
        <v>1599</v>
      </c>
      <c r="M15" s="23" t="s">
        <v>59</v>
      </c>
    </row>
    <row r="16" spans="1:13" ht="12.75">
      <c r="A16" s="20" t="s">
        <v>24</v>
      </c>
      <c r="B16" s="9">
        <v>1968</v>
      </c>
      <c r="C16" s="9">
        <v>7</v>
      </c>
      <c r="D16" s="9">
        <v>0</v>
      </c>
      <c r="E16" s="9">
        <v>52</v>
      </c>
      <c r="F16" s="9">
        <v>14</v>
      </c>
      <c r="G16" s="9">
        <v>15</v>
      </c>
      <c r="H16" s="9">
        <v>33</v>
      </c>
      <c r="I16" s="9">
        <v>107</v>
      </c>
      <c r="J16" s="9">
        <v>72</v>
      </c>
      <c r="K16" s="9">
        <v>3</v>
      </c>
      <c r="L16" s="10">
        <f t="shared" si="0"/>
        <v>2271</v>
      </c>
      <c r="M16" s="28"/>
    </row>
    <row r="17" spans="1:13" ht="12.75">
      <c r="A17" s="20" t="s">
        <v>25</v>
      </c>
      <c r="B17" s="9">
        <v>1466</v>
      </c>
      <c r="C17" s="9">
        <v>6</v>
      </c>
      <c r="D17" s="9">
        <v>0</v>
      </c>
      <c r="E17" s="9">
        <v>132</v>
      </c>
      <c r="F17" s="9">
        <v>136</v>
      </c>
      <c r="G17" s="9">
        <v>50</v>
      </c>
      <c r="H17" s="9">
        <v>42</v>
      </c>
      <c r="I17" s="9">
        <v>616</v>
      </c>
      <c r="J17" s="9">
        <v>76</v>
      </c>
      <c r="K17" s="9">
        <v>2</v>
      </c>
      <c r="L17" s="10">
        <f t="shared" si="0"/>
        <v>2526</v>
      </c>
      <c r="M17" s="28"/>
    </row>
    <row r="18" spans="1:13" ht="12.75">
      <c r="A18" s="20" t="s">
        <v>26</v>
      </c>
      <c r="B18" s="9">
        <v>1166</v>
      </c>
      <c r="C18" s="9">
        <v>5</v>
      </c>
      <c r="D18" s="9">
        <v>0</v>
      </c>
      <c r="E18" s="9">
        <v>131</v>
      </c>
      <c r="F18" s="9">
        <v>160</v>
      </c>
      <c r="G18" s="9">
        <v>94</v>
      </c>
      <c r="H18" s="9">
        <v>41</v>
      </c>
      <c r="I18" s="9">
        <v>680</v>
      </c>
      <c r="J18" s="9">
        <v>113</v>
      </c>
      <c r="K18" s="9">
        <v>1</v>
      </c>
      <c r="L18" s="10">
        <f t="shared" si="0"/>
        <v>2391</v>
      </c>
      <c r="M18" s="28"/>
    </row>
    <row r="19" spans="1:13" ht="12.75">
      <c r="A19" s="20" t="s">
        <v>27</v>
      </c>
      <c r="B19" s="9">
        <v>1211</v>
      </c>
      <c r="C19" s="9">
        <v>9</v>
      </c>
      <c r="D19" s="9">
        <v>0</v>
      </c>
      <c r="E19" s="9">
        <v>190</v>
      </c>
      <c r="F19" s="9">
        <v>168</v>
      </c>
      <c r="G19" s="9">
        <v>138</v>
      </c>
      <c r="H19" s="9">
        <v>40</v>
      </c>
      <c r="I19" s="9">
        <v>620</v>
      </c>
      <c r="J19" s="9">
        <v>142</v>
      </c>
      <c r="K19" s="9">
        <v>1</v>
      </c>
      <c r="L19" s="10">
        <f t="shared" si="0"/>
        <v>2519</v>
      </c>
      <c r="M19" s="28"/>
    </row>
    <row r="20" spans="1:13" ht="12.75">
      <c r="A20" s="20" t="s">
        <v>28</v>
      </c>
      <c r="B20" s="9">
        <v>1491</v>
      </c>
      <c r="C20" s="9">
        <v>8</v>
      </c>
      <c r="D20" s="9">
        <v>0</v>
      </c>
      <c r="E20" s="9">
        <v>157</v>
      </c>
      <c r="F20" s="9">
        <v>179</v>
      </c>
      <c r="G20" s="9">
        <v>111</v>
      </c>
      <c r="H20" s="9">
        <v>44</v>
      </c>
      <c r="I20" s="9">
        <v>605</v>
      </c>
      <c r="J20" s="9">
        <v>173</v>
      </c>
      <c r="K20" s="9">
        <v>1</v>
      </c>
      <c r="L20" s="10">
        <f t="shared" si="0"/>
        <v>2769</v>
      </c>
      <c r="M20" s="28"/>
    </row>
    <row r="21" spans="1:13" ht="12.75">
      <c r="A21" s="20" t="s">
        <v>29</v>
      </c>
      <c r="B21" s="9">
        <v>1408</v>
      </c>
      <c r="C21" s="9">
        <v>9</v>
      </c>
      <c r="D21" s="9">
        <v>0</v>
      </c>
      <c r="E21" s="9">
        <v>94</v>
      </c>
      <c r="F21" s="9">
        <v>94</v>
      </c>
      <c r="G21" s="9">
        <v>43</v>
      </c>
      <c r="H21" s="9">
        <v>45</v>
      </c>
      <c r="I21" s="9">
        <v>274</v>
      </c>
      <c r="J21" s="9">
        <v>90</v>
      </c>
      <c r="K21" s="9">
        <v>1</v>
      </c>
      <c r="L21" s="10">
        <f t="shared" si="0"/>
        <v>2058</v>
      </c>
      <c r="M21" s="28"/>
    </row>
    <row r="22" spans="1:13" ht="12.75">
      <c r="A22" s="20" t="s">
        <v>30</v>
      </c>
      <c r="B22" s="9">
        <v>1560</v>
      </c>
      <c r="C22" s="9">
        <v>4</v>
      </c>
      <c r="D22" s="9">
        <v>0</v>
      </c>
      <c r="E22" s="9">
        <v>30</v>
      </c>
      <c r="F22" s="9">
        <v>5</v>
      </c>
      <c r="G22" s="9">
        <v>2</v>
      </c>
      <c r="H22" s="9">
        <v>37</v>
      </c>
      <c r="I22" s="9">
        <v>94</v>
      </c>
      <c r="J22" s="9">
        <v>11</v>
      </c>
      <c r="K22" s="9">
        <v>4</v>
      </c>
      <c r="L22" s="10">
        <f t="shared" si="0"/>
        <v>1747</v>
      </c>
      <c r="M22" s="28"/>
    </row>
    <row r="23" spans="1:13" ht="12.75">
      <c r="A23" s="20" t="s">
        <v>31</v>
      </c>
      <c r="B23" s="9">
        <v>1543</v>
      </c>
      <c r="C23" s="9">
        <v>2</v>
      </c>
      <c r="D23" s="9">
        <v>1</v>
      </c>
      <c r="E23" s="9">
        <v>131</v>
      </c>
      <c r="F23" s="9">
        <v>161</v>
      </c>
      <c r="G23" s="9">
        <v>84</v>
      </c>
      <c r="H23" s="9">
        <v>45</v>
      </c>
      <c r="I23" s="9">
        <v>667</v>
      </c>
      <c r="J23" s="9">
        <v>113</v>
      </c>
      <c r="K23" s="9">
        <v>5</v>
      </c>
      <c r="L23" s="10">
        <f t="shared" si="0"/>
        <v>2752</v>
      </c>
      <c r="M23" s="28"/>
    </row>
    <row r="24" spans="1:13" ht="12.75">
      <c r="A24" s="20" t="s">
        <v>32</v>
      </c>
      <c r="B24" s="9">
        <v>1381</v>
      </c>
      <c r="C24" s="9">
        <v>4</v>
      </c>
      <c r="D24" s="9">
        <v>0</v>
      </c>
      <c r="E24" s="9">
        <v>181</v>
      </c>
      <c r="F24" s="9">
        <v>229</v>
      </c>
      <c r="G24" s="9">
        <v>87</v>
      </c>
      <c r="H24" s="9">
        <v>33</v>
      </c>
      <c r="I24" s="9">
        <v>812</v>
      </c>
      <c r="J24" s="9">
        <v>156</v>
      </c>
      <c r="K24" s="9">
        <v>4</v>
      </c>
      <c r="L24" s="10">
        <f t="shared" si="0"/>
        <v>2887</v>
      </c>
      <c r="M24" s="28"/>
    </row>
    <row r="25" spans="1:13" ht="12.75">
      <c r="A25" s="20" t="s">
        <v>33</v>
      </c>
      <c r="B25" s="9">
        <v>1475</v>
      </c>
      <c r="C25" s="9">
        <v>9</v>
      </c>
      <c r="D25" s="9">
        <v>0</v>
      </c>
      <c r="E25" s="9">
        <v>172</v>
      </c>
      <c r="F25" s="9">
        <v>218</v>
      </c>
      <c r="G25" s="9">
        <v>94</v>
      </c>
      <c r="H25" s="9">
        <v>37</v>
      </c>
      <c r="I25" s="9">
        <v>813</v>
      </c>
      <c r="J25" s="9">
        <v>145</v>
      </c>
      <c r="K25" s="9">
        <v>4</v>
      </c>
      <c r="L25" s="10">
        <f t="shared" si="0"/>
        <v>2967</v>
      </c>
      <c r="M25" s="28"/>
    </row>
    <row r="26" spans="1:13" ht="12.75">
      <c r="A26" s="20" t="s">
        <v>34</v>
      </c>
      <c r="B26" s="9">
        <v>1605</v>
      </c>
      <c r="C26" s="9">
        <v>5</v>
      </c>
      <c r="D26" s="9">
        <v>0</v>
      </c>
      <c r="E26" s="9">
        <v>166</v>
      </c>
      <c r="F26" s="9">
        <v>194</v>
      </c>
      <c r="G26" s="9">
        <v>113</v>
      </c>
      <c r="H26" s="9">
        <v>43</v>
      </c>
      <c r="I26" s="9">
        <v>767</v>
      </c>
      <c r="J26" s="9">
        <v>145</v>
      </c>
      <c r="K26" s="9">
        <v>4</v>
      </c>
      <c r="L26" s="10">
        <f t="shared" si="0"/>
        <v>3042</v>
      </c>
      <c r="M26" s="28"/>
    </row>
    <row r="27" spans="1:13" ht="12.75">
      <c r="A27" s="20" t="s">
        <v>35</v>
      </c>
      <c r="B27" s="9">
        <v>2174</v>
      </c>
      <c r="C27" s="9">
        <v>5</v>
      </c>
      <c r="D27" s="9">
        <v>0</v>
      </c>
      <c r="E27" s="9">
        <v>182</v>
      </c>
      <c r="F27" s="9">
        <v>186</v>
      </c>
      <c r="G27" s="9">
        <v>111</v>
      </c>
      <c r="H27" s="9">
        <v>47</v>
      </c>
      <c r="I27" s="9">
        <v>729</v>
      </c>
      <c r="J27" s="9">
        <v>129</v>
      </c>
      <c r="K27" s="9">
        <v>2</v>
      </c>
      <c r="L27" s="10">
        <f t="shared" si="0"/>
        <v>3565</v>
      </c>
      <c r="M27" s="28"/>
    </row>
    <row r="28" spans="1:12" ht="12.75">
      <c r="A28" s="20">
        <v>14</v>
      </c>
      <c r="B28" s="9">
        <v>2588</v>
      </c>
      <c r="C28" s="9">
        <v>26</v>
      </c>
      <c r="D28" s="9">
        <v>0</v>
      </c>
      <c r="E28" s="9">
        <v>98</v>
      </c>
      <c r="F28" s="9">
        <v>89</v>
      </c>
      <c r="G28" s="9">
        <v>46</v>
      </c>
      <c r="H28" s="9">
        <v>49</v>
      </c>
      <c r="I28" s="9">
        <v>331</v>
      </c>
      <c r="J28" s="9">
        <v>74</v>
      </c>
      <c r="K28" s="9">
        <v>7</v>
      </c>
      <c r="L28" s="10">
        <f t="shared" si="0"/>
        <v>3308</v>
      </c>
    </row>
    <row r="29" spans="1:12" ht="12.75">
      <c r="A29" s="20" t="s">
        <v>37</v>
      </c>
      <c r="B29" s="9">
        <v>1962</v>
      </c>
      <c r="C29" s="9">
        <v>13</v>
      </c>
      <c r="D29" s="9">
        <v>0</v>
      </c>
      <c r="E29" s="9">
        <v>19</v>
      </c>
      <c r="F29" s="9">
        <v>3</v>
      </c>
      <c r="G29" s="9">
        <v>6</v>
      </c>
      <c r="H29" s="9">
        <v>47</v>
      </c>
      <c r="I29" s="9">
        <v>35</v>
      </c>
      <c r="J29" s="9">
        <v>14</v>
      </c>
      <c r="K29" s="9">
        <v>11</v>
      </c>
      <c r="L29" s="10">
        <f t="shared" si="0"/>
        <v>2110</v>
      </c>
    </row>
    <row r="30" spans="1:12" ht="12.75">
      <c r="A30" s="20" t="s">
        <v>38</v>
      </c>
      <c r="B30" s="9">
        <v>2651</v>
      </c>
      <c r="C30" s="9">
        <v>10</v>
      </c>
      <c r="D30" s="9">
        <v>0</v>
      </c>
      <c r="E30" s="9">
        <v>48</v>
      </c>
      <c r="F30" s="9">
        <v>7</v>
      </c>
      <c r="G30" s="9">
        <v>9</v>
      </c>
      <c r="H30" s="9">
        <v>33</v>
      </c>
      <c r="I30" s="9">
        <v>162</v>
      </c>
      <c r="J30" s="9">
        <v>68</v>
      </c>
      <c r="K30" s="9">
        <v>13</v>
      </c>
      <c r="L30" s="10">
        <f t="shared" si="0"/>
        <v>3001</v>
      </c>
    </row>
    <row r="31" spans="1:12" ht="12.75">
      <c r="A31" s="20" t="s">
        <v>39</v>
      </c>
      <c r="B31" s="9">
        <v>2007</v>
      </c>
      <c r="C31" s="9">
        <v>9</v>
      </c>
      <c r="D31" s="9">
        <v>0</v>
      </c>
      <c r="E31" s="9">
        <v>159</v>
      </c>
      <c r="F31" s="9">
        <v>182</v>
      </c>
      <c r="G31" s="9">
        <v>98</v>
      </c>
      <c r="H31" s="9">
        <v>42</v>
      </c>
      <c r="I31" s="9">
        <v>660</v>
      </c>
      <c r="J31" s="9">
        <v>133</v>
      </c>
      <c r="K31" s="9">
        <v>5</v>
      </c>
      <c r="L31" s="10">
        <f t="shared" si="0"/>
        <v>3295</v>
      </c>
    </row>
    <row r="32" spans="1:12" ht="12.75">
      <c r="A32" s="20" t="s">
        <v>40</v>
      </c>
      <c r="B32" s="9">
        <v>1780</v>
      </c>
      <c r="C32" s="9">
        <v>4</v>
      </c>
      <c r="D32" s="9">
        <v>2</v>
      </c>
      <c r="E32" s="9">
        <v>173</v>
      </c>
      <c r="F32" s="9">
        <v>224</v>
      </c>
      <c r="G32" s="9">
        <v>146</v>
      </c>
      <c r="H32" s="9">
        <v>45</v>
      </c>
      <c r="I32" s="9">
        <v>749</v>
      </c>
      <c r="J32" s="9">
        <v>173</v>
      </c>
      <c r="K32" s="9">
        <v>4</v>
      </c>
      <c r="L32" s="10">
        <f t="shared" si="0"/>
        <v>3300</v>
      </c>
    </row>
    <row r="33" spans="1:12" ht="12.75">
      <c r="A33" s="20" t="s">
        <v>41</v>
      </c>
      <c r="B33" s="9">
        <v>1864</v>
      </c>
      <c r="C33" s="9">
        <v>16</v>
      </c>
      <c r="D33" s="9">
        <v>0</v>
      </c>
      <c r="E33" s="9">
        <v>193</v>
      </c>
      <c r="F33" s="9">
        <v>222</v>
      </c>
      <c r="G33" s="9">
        <v>76</v>
      </c>
      <c r="H33" s="9">
        <v>38</v>
      </c>
      <c r="I33" s="9">
        <v>721</v>
      </c>
      <c r="J33" s="9">
        <v>221</v>
      </c>
      <c r="K33" s="9">
        <v>6</v>
      </c>
      <c r="L33" s="10">
        <f t="shared" si="0"/>
        <v>3357</v>
      </c>
    </row>
    <row r="34" spans="1:12" ht="12.75">
      <c r="A34" s="20" t="s">
        <v>42</v>
      </c>
      <c r="B34" s="9">
        <v>2183</v>
      </c>
      <c r="C34" s="9">
        <v>6</v>
      </c>
      <c r="D34" s="9">
        <v>0</v>
      </c>
      <c r="E34" s="9">
        <v>180</v>
      </c>
      <c r="F34" s="9">
        <v>197</v>
      </c>
      <c r="G34" s="9">
        <v>58</v>
      </c>
      <c r="H34" s="9">
        <v>37</v>
      </c>
      <c r="I34" s="9">
        <v>608</v>
      </c>
      <c r="J34" s="9">
        <v>138</v>
      </c>
      <c r="K34" s="9">
        <v>1</v>
      </c>
      <c r="L34" s="10">
        <f t="shared" si="0"/>
        <v>3408</v>
      </c>
    </row>
    <row r="35" spans="1:12" ht="12.75">
      <c r="A35" s="20" t="s">
        <v>43</v>
      </c>
      <c r="B35" s="9">
        <v>1910</v>
      </c>
      <c r="C35" s="9">
        <v>9</v>
      </c>
      <c r="D35" s="9">
        <v>0</v>
      </c>
      <c r="E35" s="9">
        <v>96</v>
      </c>
      <c r="F35" s="9">
        <v>113</v>
      </c>
      <c r="G35" s="9">
        <v>55</v>
      </c>
      <c r="H35" s="9">
        <v>50</v>
      </c>
      <c r="I35" s="9">
        <v>342</v>
      </c>
      <c r="J35" s="9">
        <v>78</v>
      </c>
      <c r="K35" s="9">
        <v>4</v>
      </c>
      <c r="L35" s="10">
        <f t="shared" si="0"/>
        <v>2657</v>
      </c>
    </row>
    <row r="36" spans="1:12" ht="12.75">
      <c r="A36" s="20" t="s">
        <v>44</v>
      </c>
      <c r="B36" s="9">
        <v>2282</v>
      </c>
      <c r="C36" s="9">
        <v>13</v>
      </c>
      <c r="D36" s="9">
        <v>0</v>
      </c>
      <c r="E36" s="9">
        <v>28</v>
      </c>
      <c r="F36" s="9">
        <v>7</v>
      </c>
      <c r="G36" s="9">
        <v>21</v>
      </c>
      <c r="H36" s="9">
        <v>45</v>
      </c>
      <c r="I36" s="9">
        <v>78</v>
      </c>
      <c r="J36" s="9">
        <v>40</v>
      </c>
      <c r="K36" s="9">
        <v>16</v>
      </c>
      <c r="L36" s="10">
        <f t="shared" si="0"/>
        <v>2530</v>
      </c>
    </row>
    <row r="37" spans="1:12" ht="12.75">
      <c r="A37" s="20" t="s">
        <v>45</v>
      </c>
      <c r="B37" s="9">
        <v>1881</v>
      </c>
      <c r="C37" s="9">
        <v>5</v>
      </c>
      <c r="D37" s="9">
        <v>0</v>
      </c>
      <c r="E37" s="9">
        <v>129</v>
      </c>
      <c r="F37" s="9">
        <v>186</v>
      </c>
      <c r="G37" s="9">
        <v>102</v>
      </c>
      <c r="H37" s="9">
        <v>42</v>
      </c>
      <c r="I37" s="9">
        <v>524</v>
      </c>
      <c r="J37" s="9">
        <v>134</v>
      </c>
      <c r="K37" s="9">
        <v>5</v>
      </c>
      <c r="L37" s="10">
        <f t="shared" si="0"/>
        <v>3008</v>
      </c>
    </row>
    <row r="38" spans="1:12" ht="12.75">
      <c r="A38" s="20" t="s">
        <v>46</v>
      </c>
      <c r="B38" s="9">
        <v>1878</v>
      </c>
      <c r="C38" s="9">
        <v>9</v>
      </c>
      <c r="D38" s="9">
        <v>0</v>
      </c>
      <c r="E38" s="9">
        <v>173</v>
      </c>
      <c r="F38" s="9">
        <v>181</v>
      </c>
      <c r="G38" s="9">
        <v>55</v>
      </c>
      <c r="H38" s="9">
        <v>33</v>
      </c>
      <c r="I38" s="9">
        <v>648</v>
      </c>
      <c r="J38" s="9">
        <v>165</v>
      </c>
      <c r="K38" s="9">
        <v>3</v>
      </c>
      <c r="L38" s="10">
        <f t="shared" si="0"/>
        <v>3145</v>
      </c>
    </row>
    <row r="39" spans="1:12" ht="12.75">
      <c r="A39" s="20" t="s">
        <v>47</v>
      </c>
      <c r="B39" s="9">
        <v>1891</v>
      </c>
      <c r="C39" s="9">
        <v>7</v>
      </c>
      <c r="D39" s="9">
        <v>1</v>
      </c>
      <c r="E39" s="9">
        <v>161</v>
      </c>
      <c r="F39" s="9">
        <v>208</v>
      </c>
      <c r="G39" s="9">
        <v>68</v>
      </c>
      <c r="H39" s="9">
        <v>39</v>
      </c>
      <c r="I39" s="9">
        <v>680</v>
      </c>
      <c r="J39" s="9">
        <v>160</v>
      </c>
      <c r="K39" s="9">
        <v>3</v>
      </c>
      <c r="L39" s="10">
        <f t="shared" si="0"/>
        <v>3218</v>
      </c>
    </row>
    <row r="40" spans="1:12" ht="12.75">
      <c r="A40" s="20" t="s">
        <v>48</v>
      </c>
      <c r="B40" s="9">
        <v>1899</v>
      </c>
      <c r="C40" s="9">
        <v>11</v>
      </c>
      <c r="D40" s="9">
        <v>0</v>
      </c>
      <c r="E40" s="9">
        <v>160</v>
      </c>
      <c r="F40" s="9">
        <v>201</v>
      </c>
      <c r="G40" s="9">
        <v>122</v>
      </c>
      <c r="H40" s="9">
        <v>33</v>
      </c>
      <c r="I40" s="9">
        <v>627</v>
      </c>
      <c r="J40" s="9">
        <v>165</v>
      </c>
      <c r="K40" s="9">
        <v>2</v>
      </c>
      <c r="L40" s="10">
        <f t="shared" si="0"/>
        <v>3220</v>
      </c>
    </row>
    <row r="41" spans="1:12" ht="12.75">
      <c r="A41" s="20" t="s">
        <v>49</v>
      </c>
      <c r="B41" s="9">
        <v>2262</v>
      </c>
      <c r="C41" s="9">
        <v>5</v>
      </c>
      <c r="D41" s="9">
        <v>0</v>
      </c>
      <c r="E41" s="9">
        <v>173</v>
      </c>
      <c r="F41" s="9">
        <v>214</v>
      </c>
      <c r="G41" s="9">
        <v>50</v>
      </c>
      <c r="H41" s="9">
        <v>42</v>
      </c>
      <c r="I41" s="9">
        <v>661</v>
      </c>
      <c r="J41" s="9">
        <v>182</v>
      </c>
      <c r="K41" s="9">
        <v>0</v>
      </c>
      <c r="L41" s="10">
        <f t="shared" si="0"/>
        <v>3589</v>
      </c>
    </row>
    <row r="42" spans="1:12" ht="12.75">
      <c r="A42" s="20" t="s">
        <v>50</v>
      </c>
      <c r="B42" s="9">
        <v>2163</v>
      </c>
      <c r="C42" s="9">
        <v>10</v>
      </c>
      <c r="D42" s="9">
        <v>0</v>
      </c>
      <c r="E42" s="9">
        <v>93</v>
      </c>
      <c r="F42" s="9">
        <v>113</v>
      </c>
      <c r="G42" s="9">
        <v>37</v>
      </c>
      <c r="H42" s="9">
        <v>58</v>
      </c>
      <c r="I42" s="9">
        <v>335</v>
      </c>
      <c r="J42" s="9">
        <v>99</v>
      </c>
      <c r="K42" s="9">
        <v>8</v>
      </c>
      <c r="L42" s="10">
        <f t="shared" si="0"/>
        <v>2916</v>
      </c>
    </row>
    <row r="43" spans="1:12" ht="12.75">
      <c r="A43" s="20" t="s">
        <v>51</v>
      </c>
      <c r="B43" s="9">
        <v>2462</v>
      </c>
      <c r="C43" s="9">
        <v>9</v>
      </c>
      <c r="D43" s="9">
        <v>0</v>
      </c>
      <c r="E43" s="9">
        <v>32</v>
      </c>
      <c r="F43" s="9">
        <v>4</v>
      </c>
      <c r="G43" s="9">
        <v>13</v>
      </c>
      <c r="H43" s="9">
        <v>29</v>
      </c>
      <c r="I43" s="9">
        <v>93</v>
      </c>
      <c r="J43" s="9">
        <v>31</v>
      </c>
      <c r="K43" s="9">
        <v>7</v>
      </c>
      <c r="L43" s="10">
        <f t="shared" si="0"/>
        <v>2680</v>
      </c>
    </row>
    <row r="44" spans="1:12" ht="12.75">
      <c r="A44" s="20" t="s">
        <v>52</v>
      </c>
      <c r="B44" s="9">
        <v>1956</v>
      </c>
      <c r="C44" s="9">
        <v>6</v>
      </c>
      <c r="D44" s="9">
        <v>0</v>
      </c>
      <c r="E44" s="9">
        <v>145</v>
      </c>
      <c r="F44" s="9">
        <v>166</v>
      </c>
      <c r="G44" s="9">
        <v>102</v>
      </c>
      <c r="H44" s="9">
        <v>44</v>
      </c>
      <c r="I44" s="9">
        <v>555</v>
      </c>
      <c r="J44" s="9">
        <v>182</v>
      </c>
      <c r="K44" s="9">
        <v>1</v>
      </c>
      <c r="L44" s="10">
        <f t="shared" si="0"/>
        <v>3157</v>
      </c>
    </row>
    <row r="45" spans="1:12" ht="13.5" thickBot="1">
      <c r="A45" s="20" t="s">
        <v>53</v>
      </c>
      <c r="B45" s="9">
        <v>1444</v>
      </c>
      <c r="C45" s="9">
        <v>3</v>
      </c>
      <c r="D45" s="9">
        <v>1</v>
      </c>
      <c r="E45" s="9">
        <v>177</v>
      </c>
      <c r="F45" s="9">
        <v>183</v>
      </c>
      <c r="G45" s="9">
        <v>106</v>
      </c>
      <c r="H45" s="9">
        <v>32</v>
      </c>
      <c r="I45" s="9">
        <v>733</v>
      </c>
      <c r="J45" s="9">
        <v>163</v>
      </c>
      <c r="K45" s="9">
        <v>6</v>
      </c>
      <c r="L45" s="10">
        <f t="shared" si="0"/>
        <v>2848</v>
      </c>
    </row>
    <row r="46" spans="1:12" ht="12.75">
      <c r="A46" s="21" t="s">
        <v>19</v>
      </c>
      <c r="B46" s="11">
        <f aca="true" t="shared" si="1" ref="B46:L46">SUM(B15:B45)</f>
        <v>57009</v>
      </c>
      <c r="C46" s="11">
        <f t="shared" si="1"/>
        <v>255</v>
      </c>
      <c r="D46" s="11">
        <f t="shared" si="1"/>
        <v>5</v>
      </c>
      <c r="E46" s="11">
        <f t="shared" si="1"/>
        <v>3870</v>
      </c>
      <c r="F46" s="11">
        <f t="shared" si="1"/>
        <v>4250</v>
      </c>
      <c r="G46" s="11">
        <f t="shared" si="1"/>
        <v>2118</v>
      </c>
      <c r="H46" s="11">
        <f t="shared" si="1"/>
        <v>1255</v>
      </c>
      <c r="I46" s="11">
        <f t="shared" si="1"/>
        <v>15346</v>
      </c>
      <c r="J46" s="11">
        <f t="shared" si="1"/>
        <v>3595</v>
      </c>
      <c r="K46" s="11">
        <f t="shared" si="1"/>
        <v>137</v>
      </c>
      <c r="L46" s="12">
        <f t="shared" si="1"/>
        <v>87840</v>
      </c>
    </row>
    <row r="47" spans="1:12" ht="13.5" thickBot="1">
      <c r="A47" s="22" t="s">
        <v>54</v>
      </c>
      <c r="B47" s="13">
        <f aca="true" t="shared" si="2" ref="B47:L47">(B46/$M13)</f>
        <v>1839</v>
      </c>
      <c r="C47" s="13">
        <f t="shared" si="2"/>
        <v>8.225806451612904</v>
      </c>
      <c r="D47" s="13">
        <f t="shared" si="2"/>
        <v>0.16129032258064516</v>
      </c>
      <c r="E47" s="13">
        <f t="shared" si="2"/>
        <v>124.83870967741936</v>
      </c>
      <c r="F47" s="13">
        <f t="shared" si="2"/>
        <v>137.09677419354838</v>
      </c>
      <c r="G47" s="13">
        <f t="shared" si="2"/>
        <v>68.3225806451613</v>
      </c>
      <c r="H47" s="13">
        <f t="shared" si="2"/>
        <v>40.483870967741936</v>
      </c>
      <c r="I47" s="13">
        <f t="shared" si="2"/>
        <v>495.03225806451616</v>
      </c>
      <c r="J47" s="13">
        <f t="shared" si="2"/>
        <v>115.96774193548387</v>
      </c>
      <c r="K47" s="13">
        <f t="shared" si="2"/>
        <v>4.419354838709677</v>
      </c>
      <c r="L47" s="14">
        <f t="shared" si="2"/>
        <v>2833.548387096774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2018-08-07T22:26:22Z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2018</vt:lpwstr>
  </property>
  <property fmtid="{D5CDD505-2E9C-101B-9397-08002B2CF9AE}" pid="5" name="URL Documen">
    <vt:lpwstr>/PasadasVehiculares/Vehic-JULIO-2018.xls</vt:lpwstr>
  </property>
  <property fmtid="{D5CDD505-2E9C-101B-9397-08002B2CF9AE}" pid="6" name="N_M">
    <vt:lpwstr>7.00000000000000</vt:lpwstr>
  </property>
</Properties>
</file>