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julio-16" sheetId="1" r:id="rId1"/>
    <sheet name="chai-julio-16" sheetId="2" r:id="rId2"/>
    <sheet name="las-raices-julio-16" sheetId="3" r:id="rId3"/>
    <sheet name="San-Roque-julio-16" sheetId="4" r:id="rId4"/>
  </sheets>
  <definedNames/>
  <calcPr fullCalcOnLoad="1"/>
</workbook>
</file>

<file path=xl/sharedStrings.xml><?xml version="1.0" encoding="utf-8"?>
<sst xmlns="http://schemas.openxmlformats.org/spreadsheetml/2006/main" count="245" uniqueCount="68">
  <si>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</si>
  <si>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</si>
  <si>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</si>
  <si>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</si>
  <si>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</si>
  <si>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</si>
  <si>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</si>
  <si>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</si>
  <si>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</si>
  <si>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</si>
  <si>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</si>
  <si>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</si>
  <si>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</si>
  <si>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</si>
  <si>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</si>
  <si>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</si>
  <si>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</si>
  <si>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</si>
  <si>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</si>
  <si>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</si>
  <si>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</si>
  <si>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</si>
  <si>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</si>
  <si>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</si>
  <si>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</si>
  <si>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</si>
  <si>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</si>
  <si>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</si>
  <si>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</si>
  <si>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</si>
  <si>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</si>
  <si>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</si>
  <si>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</si>
  <si>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</si>
  <si>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</si>
  <si>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</si>
  <si>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</si>
  <si>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</si>
  <si>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</si>
  <si>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</si>
  <si>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</si>
  <si>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</si>
  <si>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</si>
  <si>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</si>
  <si>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</si>
  <si>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</si>
  <si>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</si>
  <si>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</si>
  <si>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</si>
  <si>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</si>
  <si>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</si>
  <si>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</si>
  <si>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</si>
  <si>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</si>
  <si>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</si>
  <si>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</si>
  <si>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</si>
  <si>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</si>
  <si>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</si>
  <si>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</si>
  <si>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</si>
  <si>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</si>
  <si>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</si>
  <si>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</si>
  <si>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 xml:space="preserve">    SAN ROQUE</t>
  </si>
  <si>
    <t>NOTA:        Esta plaza cobra el importe del peaje en sentido   Oriente.</t>
  </si>
  <si>
    <t>JULIO</t>
  </si>
  <si>
    <t xml:space="preserve">    Plaza de Peaje C. Redentor cerrado por  nevadas los  días  10,  11,  12,  13,  14,   25  y  31  de Julio del 2016.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</si>
</sst>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264</v>
      </c>
      <c r="C15" s="9">
        <v>1</v>
      </c>
      <c r="D15" s="9">
        <v>0</v>
      </c>
      <c r="E15" s="9">
        <v>8</v>
      </c>
      <c r="F15" s="9">
        <v>20</v>
      </c>
      <c r="G15" s="9">
        <v>406</v>
      </c>
      <c r="H15" s="9">
        <v>5</v>
      </c>
      <c r="I15" s="9">
        <v>237</v>
      </c>
      <c r="J15" s="9">
        <v>63</v>
      </c>
      <c r="K15" s="9">
        <v>0</v>
      </c>
      <c r="L15" s="10">
        <f aca="true" t="shared" si="0" ref="L15:L45">SUM(B15:K15)</f>
        <v>1004</v>
      </c>
      <c r="M15" s="23" t="s">
        <v>59</v>
      </c>
    </row>
    <row r="16" spans="1:13" ht="12.75">
      <c r="A16" s="20" t="s">
        <v>24</v>
      </c>
      <c r="B16" s="9">
        <v>376</v>
      </c>
      <c r="C16" s="9">
        <v>0</v>
      </c>
      <c r="D16" s="9">
        <v>0</v>
      </c>
      <c r="E16" s="9">
        <v>10</v>
      </c>
      <c r="F16" s="9">
        <v>22</v>
      </c>
      <c r="G16" s="9">
        <v>339</v>
      </c>
      <c r="H16" s="9">
        <v>6</v>
      </c>
      <c r="I16" s="9">
        <v>265</v>
      </c>
      <c r="J16" s="9">
        <v>101</v>
      </c>
      <c r="K16" s="9">
        <v>4</v>
      </c>
      <c r="L16" s="10">
        <f t="shared" si="0"/>
        <v>1123</v>
      </c>
      <c r="M16" s="28"/>
    </row>
    <row r="17" spans="1:13" ht="12.75">
      <c r="A17" s="20" t="s">
        <v>25</v>
      </c>
      <c r="B17" s="9">
        <v>87</v>
      </c>
      <c r="C17" s="9">
        <v>0</v>
      </c>
      <c r="D17" s="9">
        <v>0</v>
      </c>
      <c r="E17" s="9">
        <v>2</v>
      </c>
      <c r="F17" s="9">
        <v>20</v>
      </c>
      <c r="G17" s="9">
        <v>59</v>
      </c>
      <c r="H17" s="9">
        <v>3</v>
      </c>
      <c r="I17" s="9">
        <v>34</v>
      </c>
      <c r="J17" s="9">
        <v>14</v>
      </c>
      <c r="K17" s="9">
        <v>0</v>
      </c>
      <c r="L17" s="10">
        <f t="shared" si="0"/>
        <v>219</v>
      </c>
      <c r="M17" s="28"/>
    </row>
    <row r="18" spans="1:13" ht="12.75">
      <c r="A18" s="20" t="s">
        <v>26</v>
      </c>
      <c r="B18" s="9">
        <v>232</v>
      </c>
      <c r="C18" s="9">
        <v>0</v>
      </c>
      <c r="D18" s="9">
        <v>0</v>
      </c>
      <c r="E18" s="9">
        <v>6</v>
      </c>
      <c r="F18" s="9">
        <v>19</v>
      </c>
      <c r="G18" s="9">
        <v>105</v>
      </c>
      <c r="H18" s="9">
        <v>6</v>
      </c>
      <c r="I18" s="9">
        <v>55</v>
      </c>
      <c r="J18" s="9">
        <v>17</v>
      </c>
      <c r="K18" s="9">
        <v>2</v>
      </c>
      <c r="L18" s="10">
        <f t="shared" si="0"/>
        <v>442</v>
      </c>
      <c r="M18" s="28"/>
    </row>
    <row r="19" spans="1:13" ht="12.75">
      <c r="A19" s="20" t="s">
        <v>27</v>
      </c>
      <c r="B19" s="9">
        <v>213</v>
      </c>
      <c r="C19" s="9">
        <v>0</v>
      </c>
      <c r="D19" s="9">
        <v>0</v>
      </c>
      <c r="E19" s="9">
        <v>5</v>
      </c>
      <c r="F19" s="9">
        <v>19</v>
      </c>
      <c r="G19" s="9">
        <v>282</v>
      </c>
      <c r="H19" s="9">
        <v>8</v>
      </c>
      <c r="I19" s="9">
        <v>136</v>
      </c>
      <c r="J19" s="9">
        <v>43</v>
      </c>
      <c r="K19" s="9">
        <v>0</v>
      </c>
      <c r="L19" s="10">
        <f t="shared" si="0"/>
        <v>706</v>
      </c>
      <c r="M19" s="28"/>
    </row>
    <row r="20" spans="1:13" ht="12.75">
      <c r="A20" s="20" t="s">
        <v>28</v>
      </c>
      <c r="B20" s="9">
        <v>248</v>
      </c>
      <c r="C20" s="9">
        <v>0</v>
      </c>
      <c r="D20" s="9">
        <v>0</v>
      </c>
      <c r="E20" s="9">
        <v>4</v>
      </c>
      <c r="F20" s="9">
        <v>26</v>
      </c>
      <c r="G20" s="9">
        <v>299</v>
      </c>
      <c r="H20" s="9">
        <v>9</v>
      </c>
      <c r="I20" s="9">
        <v>165</v>
      </c>
      <c r="J20" s="9">
        <v>40</v>
      </c>
      <c r="K20" s="9">
        <v>0</v>
      </c>
      <c r="L20" s="10">
        <f t="shared" si="0"/>
        <v>791</v>
      </c>
      <c r="M20" s="28"/>
    </row>
    <row r="21" spans="1:13" ht="12.75">
      <c r="A21" s="20" t="s">
        <v>29</v>
      </c>
      <c r="B21" s="9">
        <v>309</v>
      </c>
      <c r="C21" s="9">
        <v>1</v>
      </c>
      <c r="D21" s="9">
        <v>0</v>
      </c>
      <c r="E21" s="9">
        <v>11</v>
      </c>
      <c r="F21" s="9">
        <v>25</v>
      </c>
      <c r="G21" s="9">
        <v>277</v>
      </c>
      <c r="H21" s="9">
        <v>13</v>
      </c>
      <c r="I21" s="9">
        <v>177</v>
      </c>
      <c r="J21" s="9">
        <v>64</v>
      </c>
      <c r="K21" s="9">
        <v>0</v>
      </c>
      <c r="L21" s="10">
        <f t="shared" si="0"/>
        <v>877</v>
      </c>
      <c r="M21" s="28"/>
    </row>
    <row r="22" spans="1:13" ht="12.75">
      <c r="A22" s="20" t="s">
        <v>30</v>
      </c>
      <c r="B22" s="9">
        <v>635</v>
      </c>
      <c r="C22" s="9">
        <v>1</v>
      </c>
      <c r="D22" s="9">
        <v>0</v>
      </c>
      <c r="E22" s="9">
        <v>7</v>
      </c>
      <c r="F22" s="9">
        <v>25</v>
      </c>
      <c r="G22" s="9">
        <v>409</v>
      </c>
      <c r="H22" s="9">
        <v>14</v>
      </c>
      <c r="I22" s="9">
        <v>197</v>
      </c>
      <c r="J22" s="9">
        <v>54</v>
      </c>
      <c r="K22" s="9">
        <v>7</v>
      </c>
      <c r="L22" s="10">
        <f t="shared" si="0"/>
        <v>1349</v>
      </c>
      <c r="M22" s="28"/>
    </row>
    <row r="23" spans="1:13" ht="12.75">
      <c r="A23" s="20" t="s">
        <v>31</v>
      </c>
      <c r="B23" s="9">
        <v>768</v>
      </c>
      <c r="C23" s="9">
        <v>3</v>
      </c>
      <c r="D23" s="9">
        <v>0</v>
      </c>
      <c r="E23" s="9">
        <v>16</v>
      </c>
      <c r="F23" s="9">
        <v>26</v>
      </c>
      <c r="G23" s="9">
        <v>247</v>
      </c>
      <c r="H23" s="9">
        <v>14</v>
      </c>
      <c r="I23" s="9">
        <v>187</v>
      </c>
      <c r="J23" s="9">
        <v>35</v>
      </c>
      <c r="K23" s="9">
        <v>2</v>
      </c>
      <c r="L23" s="10">
        <f t="shared" si="0"/>
        <v>1298</v>
      </c>
      <c r="M23" s="28"/>
    </row>
    <row r="24" spans="1:13" ht="12.75">
      <c r="A24" s="20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  <c r="M24" s="28"/>
    </row>
    <row r="25" spans="1:13" ht="12.75">
      <c r="A25" s="20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  <c r="M25" s="28"/>
    </row>
    <row r="26" spans="1:13" ht="12.75">
      <c r="A26" s="20" t="s">
        <v>34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  <c r="M26" s="28"/>
    </row>
    <row r="27" spans="1:13" ht="12.75">
      <c r="A27" s="20" t="s">
        <v>35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  <c r="M27" s="28"/>
    </row>
    <row r="28" spans="1:12" ht="12.75">
      <c r="A28" s="20">
        <v>14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0">
        <f t="shared" si="0"/>
        <v>0</v>
      </c>
    </row>
    <row r="29" spans="1:12" ht="12.75">
      <c r="A29" s="20" t="s">
        <v>37</v>
      </c>
      <c r="B29" s="9">
        <v>1131</v>
      </c>
      <c r="C29" s="9">
        <v>2</v>
      </c>
      <c r="D29" s="9">
        <v>0</v>
      </c>
      <c r="E29" s="9">
        <v>6</v>
      </c>
      <c r="F29" s="9">
        <v>24</v>
      </c>
      <c r="G29" s="9">
        <v>168</v>
      </c>
      <c r="H29" s="9">
        <v>12</v>
      </c>
      <c r="I29" s="9">
        <v>148</v>
      </c>
      <c r="J29" s="9">
        <v>38</v>
      </c>
      <c r="K29" s="9">
        <v>1</v>
      </c>
      <c r="L29" s="10">
        <f t="shared" si="0"/>
        <v>1530</v>
      </c>
    </row>
    <row r="30" spans="1:12" ht="12.75">
      <c r="A30" s="20" t="s">
        <v>38</v>
      </c>
      <c r="B30" s="9">
        <v>894</v>
      </c>
      <c r="C30" s="9">
        <v>1</v>
      </c>
      <c r="D30" s="9">
        <v>0</v>
      </c>
      <c r="E30" s="9">
        <v>9</v>
      </c>
      <c r="F30" s="9">
        <v>25</v>
      </c>
      <c r="G30" s="9">
        <v>122</v>
      </c>
      <c r="H30" s="9">
        <v>12</v>
      </c>
      <c r="I30" s="9">
        <v>170</v>
      </c>
      <c r="J30" s="9">
        <v>75</v>
      </c>
      <c r="K30" s="9">
        <v>2</v>
      </c>
      <c r="L30" s="10">
        <f t="shared" si="0"/>
        <v>1310</v>
      </c>
    </row>
    <row r="31" spans="1:12" ht="12.75">
      <c r="A31" s="20" t="s">
        <v>39</v>
      </c>
      <c r="B31" s="9">
        <v>614</v>
      </c>
      <c r="C31" s="9">
        <v>0</v>
      </c>
      <c r="D31" s="9">
        <v>0</v>
      </c>
      <c r="E31" s="9">
        <v>4</v>
      </c>
      <c r="F31" s="9">
        <v>21</v>
      </c>
      <c r="G31" s="9">
        <v>130</v>
      </c>
      <c r="H31" s="9">
        <v>3</v>
      </c>
      <c r="I31" s="9">
        <v>175</v>
      </c>
      <c r="J31" s="9">
        <v>62</v>
      </c>
      <c r="K31" s="9">
        <v>4</v>
      </c>
      <c r="L31" s="10">
        <f t="shared" si="0"/>
        <v>1013</v>
      </c>
    </row>
    <row r="32" spans="1:12" ht="12.75">
      <c r="A32" s="20" t="s">
        <v>40</v>
      </c>
      <c r="B32" s="9">
        <v>451</v>
      </c>
      <c r="C32" s="9">
        <v>0</v>
      </c>
      <c r="D32" s="9">
        <v>0</v>
      </c>
      <c r="E32" s="9">
        <v>4</v>
      </c>
      <c r="F32" s="9">
        <v>20</v>
      </c>
      <c r="G32" s="9">
        <v>69</v>
      </c>
      <c r="H32" s="9">
        <v>9</v>
      </c>
      <c r="I32" s="9">
        <v>35</v>
      </c>
      <c r="J32" s="9">
        <v>5</v>
      </c>
      <c r="K32" s="9">
        <v>0</v>
      </c>
      <c r="L32" s="10">
        <f t="shared" si="0"/>
        <v>593</v>
      </c>
    </row>
    <row r="33" spans="1:12" ht="12.75">
      <c r="A33" s="20" t="s">
        <v>41</v>
      </c>
      <c r="B33" s="9">
        <v>621</v>
      </c>
      <c r="C33" s="9">
        <v>0</v>
      </c>
      <c r="D33" s="9">
        <v>0</v>
      </c>
      <c r="E33" s="9">
        <v>8</v>
      </c>
      <c r="F33" s="9">
        <v>12</v>
      </c>
      <c r="G33" s="9">
        <v>209</v>
      </c>
      <c r="H33" s="9">
        <v>8</v>
      </c>
      <c r="I33" s="9">
        <v>80</v>
      </c>
      <c r="J33" s="9">
        <v>29</v>
      </c>
      <c r="K33" s="9">
        <v>1</v>
      </c>
      <c r="L33" s="10">
        <f t="shared" si="0"/>
        <v>968</v>
      </c>
    </row>
    <row r="34" spans="1:12" ht="12.75">
      <c r="A34" s="20" t="s">
        <v>42</v>
      </c>
      <c r="B34" s="9">
        <v>954</v>
      </c>
      <c r="C34" s="9">
        <v>0</v>
      </c>
      <c r="D34" s="9">
        <v>0</v>
      </c>
      <c r="E34" s="9">
        <v>3</v>
      </c>
      <c r="F34" s="9">
        <v>28</v>
      </c>
      <c r="G34" s="9">
        <v>288</v>
      </c>
      <c r="H34" s="9">
        <v>9</v>
      </c>
      <c r="I34" s="9">
        <v>159</v>
      </c>
      <c r="J34" s="9">
        <v>53</v>
      </c>
      <c r="K34" s="9">
        <v>2</v>
      </c>
      <c r="L34" s="10">
        <f t="shared" si="0"/>
        <v>1496</v>
      </c>
    </row>
    <row r="35" spans="1:12" ht="12.75">
      <c r="A35" s="20" t="s">
        <v>43</v>
      </c>
      <c r="B35" s="9">
        <v>1201</v>
      </c>
      <c r="C35" s="9">
        <v>0</v>
      </c>
      <c r="D35" s="9">
        <v>0</v>
      </c>
      <c r="E35" s="9">
        <v>3</v>
      </c>
      <c r="F35" s="9">
        <v>20</v>
      </c>
      <c r="G35" s="9">
        <v>86</v>
      </c>
      <c r="H35" s="9">
        <v>15</v>
      </c>
      <c r="I35" s="9">
        <v>54</v>
      </c>
      <c r="J35" s="9">
        <v>6</v>
      </c>
      <c r="K35" s="9">
        <v>0</v>
      </c>
      <c r="L35" s="10">
        <f t="shared" si="0"/>
        <v>1385</v>
      </c>
    </row>
    <row r="36" spans="1:12" ht="12.75">
      <c r="A36" s="20" t="s">
        <v>44</v>
      </c>
      <c r="B36" s="9">
        <v>1129</v>
      </c>
      <c r="C36" s="9">
        <v>3</v>
      </c>
      <c r="D36" s="9">
        <v>0</v>
      </c>
      <c r="E36" s="9">
        <v>0</v>
      </c>
      <c r="F36" s="9">
        <v>24</v>
      </c>
      <c r="G36" s="9">
        <v>1</v>
      </c>
      <c r="H36" s="9">
        <v>11</v>
      </c>
      <c r="I36" s="9">
        <v>0</v>
      </c>
      <c r="J36" s="9">
        <v>0</v>
      </c>
      <c r="K36" s="9">
        <v>2</v>
      </c>
      <c r="L36" s="10">
        <f t="shared" si="0"/>
        <v>1170</v>
      </c>
    </row>
    <row r="37" spans="1:12" ht="12.75">
      <c r="A37" s="20" t="s">
        <v>45</v>
      </c>
      <c r="B37" s="9">
        <v>983</v>
      </c>
      <c r="C37" s="9">
        <v>0</v>
      </c>
      <c r="D37" s="9">
        <v>0</v>
      </c>
      <c r="E37" s="9">
        <v>6</v>
      </c>
      <c r="F37" s="9">
        <v>20</v>
      </c>
      <c r="G37" s="9">
        <v>131</v>
      </c>
      <c r="H37" s="9">
        <v>13</v>
      </c>
      <c r="I37" s="9">
        <v>95</v>
      </c>
      <c r="J37" s="9">
        <v>17</v>
      </c>
      <c r="K37" s="9">
        <v>4</v>
      </c>
      <c r="L37" s="10">
        <f t="shared" si="0"/>
        <v>1269</v>
      </c>
    </row>
    <row r="38" spans="1:12" ht="12.75">
      <c r="A38" s="20" t="s">
        <v>46</v>
      </c>
      <c r="B38" s="9">
        <v>370</v>
      </c>
      <c r="C38" s="9">
        <v>0</v>
      </c>
      <c r="D38" s="9">
        <v>0</v>
      </c>
      <c r="E38" s="9">
        <v>3</v>
      </c>
      <c r="F38" s="9">
        <v>24</v>
      </c>
      <c r="G38" s="9">
        <v>109</v>
      </c>
      <c r="H38" s="9">
        <v>4</v>
      </c>
      <c r="I38" s="9">
        <v>98</v>
      </c>
      <c r="J38" s="9">
        <v>41</v>
      </c>
      <c r="K38" s="9">
        <v>2</v>
      </c>
      <c r="L38" s="10">
        <f t="shared" si="0"/>
        <v>651</v>
      </c>
    </row>
    <row r="39" spans="1:12" ht="12.75">
      <c r="A39" s="20" t="s">
        <v>47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f t="shared" si="0"/>
        <v>0</v>
      </c>
    </row>
    <row r="40" spans="1:12" ht="12.75">
      <c r="A40" s="20" t="s">
        <v>48</v>
      </c>
      <c r="B40" s="9">
        <v>754</v>
      </c>
      <c r="C40" s="9">
        <v>0</v>
      </c>
      <c r="D40" s="9">
        <v>0</v>
      </c>
      <c r="E40" s="9">
        <v>3</v>
      </c>
      <c r="F40" s="9">
        <v>20</v>
      </c>
      <c r="G40" s="9">
        <v>124</v>
      </c>
      <c r="H40" s="9">
        <v>11</v>
      </c>
      <c r="I40" s="9">
        <v>161</v>
      </c>
      <c r="J40" s="9">
        <v>45</v>
      </c>
      <c r="K40" s="9">
        <v>3</v>
      </c>
      <c r="L40" s="10">
        <f t="shared" si="0"/>
        <v>1121</v>
      </c>
    </row>
    <row r="41" spans="1:12" ht="12.75">
      <c r="A41" s="20" t="s">
        <v>49</v>
      </c>
      <c r="B41" s="9">
        <v>421</v>
      </c>
      <c r="C41" s="9">
        <v>1</v>
      </c>
      <c r="D41" s="9">
        <v>0</v>
      </c>
      <c r="E41" s="9">
        <v>7</v>
      </c>
      <c r="F41" s="9">
        <v>25</v>
      </c>
      <c r="G41" s="9">
        <v>224</v>
      </c>
      <c r="H41" s="9">
        <v>5</v>
      </c>
      <c r="I41" s="9">
        <v>192</v>
      </c>
      <c r="J41" s="9">
        <v>78</v>
      </c>
      <c r="K41" s="9">
        <v>0</v>
      </c>
      <c r="L41" s="10">
        <f t="shared" si="0"/>
        <v>953</v>
      </c>
    </row>
    <row r="42" spans="1:12" ht="12.75">
      <c r="A42" s="20" t="s">
        <v>50</v>
      </c>
      <c r="B42" s="9">
        <v>477</v>
      </c>
      <c r="C42" s="9">
        <v>1</v>
      </c>
      <c r="D42" s="9">
        <v>0</v>
      </c>
      <c r="E42" s="9">
        <v>3</v>
      </c>
      <c r="F42" s="9">
        <v>24</v>
      </c>
      <c r="G42" s="9">
        <v>216</v>
      </c>
      <c r="H42" s="9">
        <v>9</v>
      </c>
      <c r="I42" s="9">
        <v>132</v>
      </c>
      <c r="J42" s="9">
        <v>43</v>
      </c>
      <c r="K42" s="9">
        <v>0</v>
      </c>
      <c r="L42" s="10">
        <f t="shared" si="0"/>
        <v>905</v>
      </c>
    </row>
    <row r="43" spans="1:12" ht="12.75">
      <c r="A43" s="20" t="s">
        <v>51</v>
      </c>
      <c r="B43" s="9">
        <v>511</v>
      </c>
      <c r="C43" s="9">
        <v>0</v>
      </c>
      <c r="D43" s="9">
        <v>0</v>
      </c>
      <c r="E43" s="9">
        <v>12</v>
      </c>
      <c r="F43" s="9">
        <v>24</v>
      </c>
      <c r="G43" s="9">
        <v>266</v>
      </c>
      <c r="H43" s="9">
        <v>11</v>
      </c>
      <c r="I43" s="9">
        <v>205</v>
      </c>
      <c r="J43" s="9">
        <v>47</v>
      </c>
      <c r="K43" s="9">
        <v>0</v>
      </c>
      <c r="L43" s="10">
        <f t="shared" si="0"/>
        <v>1076</v>
      </c>
    </row>
    <row r="44" spans="1:12" ht="12.75">
      <c r="A44" s="20" t="s">
        <v>52</v>
      </c>
      <c r="B44" s="9">
        <v>725</v>
      </c>
      <c r="C44" s="9">
        <v>0</v>
      </c>
      <c r="D44" s="9">
        <v>0</v>
      </c>
      <c r="E44" s="9">
        <v>18</v>
      </c>
      <c r="F44" s="9">
        <v>21</v>
      </c>
      <c r="G44" s="9">
        <v>309</v>
      </c>
      <c r="H44" s="9">
        <v>7</v>
      </c>
      <c r="I44" s="9">
        <v>292</v>
      </c>
      <c r="J44" s="9">
        <v>102</v>
      </c>
      <c r="K44" s="9">
        <v>4</v>
      </c>
      <c r="L44" s="10">
        <f t="shared" si="0"/>
        <v>1478</v>
      </c>
    </row>
    <row r="45" spans="1:12" ht="13.5" thickBot="1">
      <c r="A45" s="20" t="s">
        <v>53</v>
      </c>
      <c r="B45" s="9">
        <v>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1</v>
      </c>
    </row>
    <row r="46" spans="1:12" ht="12.75">
      <c r="A46" s="21" t="s">
        <v>19</v>
      </c>
      <c r="B46" s="11">
        <f aca="true" t="shared" si="1" ref="B46:L46">SUM(B15:B45)</f>
        <v>14369</v>
      </c>
      <c r="C46" s="11">
        <f t="shared" si="1"/>
        <v>14</v>
      </c>
      <c r="D46" s="11">
        <f t="shared" si="1"/>
        <v>0</v>
      </c>
      <c r="E46" s="11">
        <f t="shared" si="1"/>
        <v>158</v>
      </c>
      <c r="F46" s="11">
        <f t="shared" si="1"/>
        <v>534</v>
      </c>
      <c r="G46" s="11">
        <f t="shared" si="1"/>
        <v>4875</v>
      </c>
      <c r="H46" s="11">
        <f t="shared" si="1"/>
        <v>217</v>
      </c>
      <c r="I46" s="11">
        <f t="shared" si="1"/>
        <v>3449</v>
      </c>
      <c r="J46" s="11">
        <f t="shared" si="1"/>
        <v>1072</v>
      </c>
      <c r="K46" s="11">
        <f t="shared" si="1"/>
        <v>40</v>
      </c>
      <c r="L46" s="12">
        <f t="shared" si="1"/>
        <v>24728</v>
      </c>
    </row>
    <row r="47" spans="1:12" ht="13.5" thickBot="1">
      <c r="A47" s="22" t="s">
        <v>54</v>
      </c>
      <c r="B47" s="13">
        <f aca="true" t="shared" si="2" ref="B47:L47">(B46/$M13)</f>
        <v>463.51612903225805</v>
      </c>
      <c r="C47" s="13">
        <f t="shared" si="2"/>
        <v>0.45161290322580644</v>
      </c>
      <c r="D47" s="13">
        <f t="shared" si="2"/>
        <v>0</v>
      </c>
      <c r="E47" s="13">
        <f t="shared" si="2"/>
        <v>5.096774193548387</v>
      </c>
      <c r="F47" s="13">
        <f t="shared" si="2"/>
        <v>17.225806451612904</v>
      </c>
      <c r="G47" s="13">
        <f t="shared" si="2"/>
        <v>157.25806451612902</v>
      </c>
      <c r="H47" s="13">
        <f t="shared" si="2"/>
        <v>7</v>
      </c>
      <c r="I47" s="13">
        <f t="shared" si="2"/>
        <v>111.25806451612904</v>
      </c>
      <c r="J47" s="13">
        <f t="shared" si="2"/>
        <v>34.58064516129032</v>
      </c>
      <c r="K47" s="13">
        <f t="shared" si="2"/>
        <v>1.2903225806451613</v>
      </c>
      <c r="L47" s="14">
        <f t="shared" si="2"/>
        <v>797.6774193548387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65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44" right="0.39" top="1" bottom="1" header="0" footer="0"/>
  <pageSetup horizontalDpi="600" verticalDpi="600" orientation="portrait" paperSize="1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1452</v>
      </c>
      <c r="C15" s="9">
        <v>4</v>
      </c>
      <c r="D15" s="9">
        <v>0</v>
      </c>
      <c r="E15" s="9">
        <v>248</v>
      </c>
      <c r="F15" s="9">
        <v>30</v>
      </c>
      <c r="G15" s="9">
        <v>33</v>
      </c>
      <c r="H15" s="9">
        <v>80</v>
      </c>
      <c r="I15" s="9">
        <v>18</v>
      </c>
      <c r="J15" s="9">
        <v>2</v>
      </c>
      <c r="K15" s="9">
        <v>4</v>
      </c>
      <c r="L15" s="10">
        <f>SUM(B15:K15)</f>
        <v>1871</v>
      </c>
    </row>
    <row r="16" spans="1:12" ht="12.75">
      <c r="A16" s="20" t="s">
        <v>24</v>
      </c>
      <c r="B16" s="9">
        <v>1703</v>
      </c>
      <c r="C16" s="9">
        <v>4</v>
      </c>
      <c r="D16" s="9">
        <v>0</v>
      </c>
      <c r="E16" s="9">
        <v>141</v>
      </c>
      <c r="F16" s="9">
        <v>7</v>
      </c>
      <c r="G16" s="9">
        <v>6</v>
      </c>
      <c r="H16" s="9">
        <v>78</v>
      </c>
      <c r="I16" s="9">
        <v>7</v>
      </c>
      <c r="J16" s="9">
        <v>0</v>
      </c>
      <c r="K16" s="9">
        <v>4</v>
      </c>
      <c r="L16" s="10">
        <f>SUM(B16:K16)</f>
        <v>1950</v>
      </c>
    </row>
    <row r="17" spans="1:12" ht="12.75">
      <c r="A17" s="20" t="s">
        <v>25</v>
      </c>
      <c r="B17" s="9">
        <v>1734</v>
      </c>
      <c r="C17" s="9">
        <v>4</v>
      </c>
      <c r="D17" s="9">
        <v>0</v>
      </c>
      <c r="E17" s="9">
        <v>65</v>
      </c>
      <c r="F17" s="9">
        <v>4</v>
      </c>
      <c r="G17" s="9">
        <v>0</v>
      </c>
      <c r="H17" s="9">
        <v>59</v>
      </c>
      <c r="I17" s="9">
        <v>2</v>
      </c>
      <c r="J17" s="9">
        <v>0</v>
      </c>
      <c r="K17" s="9">
        <v>91</v>
      </c>
      <c r="L17" s="10">
        <f aca="true" t="shared" si="0" ref="L17:L45">SUM(B17:K17)</f>
        <v>1959</v>
      </c>
    </row>
    <row r="18" spans="1:12" ht="12.75">
      <c r="A18" s="20" t="s">
        <v>26</v>
      </c>
      <c r="B18" s="9">
        <v>1136</v>
      </c>
      <c r="C18" s="9">
        <v>2</v>
      </c>
      <c r="D18" s="9">
        <v>1</v>
      </c>
      <c r="E18" s="9">
        <v>165</v>
      </c>
      <c r="F18" s="9">
        <v>7</v>
      </c>
      <c r="G18" s="9">
        <v>6</v>
      </c>
      <c r="H18" s="9">
        <v>71</v>
      </c>
      <c r="I18" s="9">
        <v>23</v>
      </c>
      <c r="J18" s="9">
        <v>3</v>
      </c>
      <c r="K18" s="9">
        <v>6</v>
      </c>
      <c r="L18" s="10">
        <f t="shared" si="0"/>
        <v>1420</v>
      </c>
    </row>
    <row r="19" spans="1:12" ht="12.75">
      <c r="A19" s="20" t="s">
        <v>27</v>
      </c>
      <c r="B19" s="9">
        <v>1097</v>
      </c>
      <c r="C19" s="9">
        <v>0</v>
      </c>
      <c r="D19" s="9">
        <v>0</v>
      </c>
      <c r="E19" s="9">
        <v>186</v>
      </c>
      <c r="F19" s="9">
        <v>24</v>
      </c>
      <c r="G19" s="9">
        <v>30</v>
      </c>
      <c r="H19" s="9">
        <v>77</v>
      </c>
      <c r="I19" s="9">
        <v>15</v>
      </c>
      <c r="J19" s="9">
        <v>2</v>
      </c>
      <c r="K19" s="9">
        <v>0</v>
      </c>
      <c r="L19" s="10">
        <f t="shared" si="0"/>
        <v>1431</v>
      </c>
    </row>
    <row r="20" spans="1:12" ht="12.75">
      <c r="A20" s="20" t="s">
        <v>28</v>
      </c>
      <c r="B20" s="9">
        <v>1080</v>
      </c>
      <c r="C20" s="9">
        <v>2</v>
      </c>
      <c r="D20" s="9">
        <v>1</v>
      </c>
      <c r="E20" s="9">
        <v>211</v>
      </c>
      <c r="F20" s="9">
        <v>33</v>
      </c>
      <c r="G20" s="9">
        <v>20</v>
      </c>
      <c r="H20" s="9">
        <v>70</v>
      </c>
      <c r="I20" s="9">
        <v>15</v>
      </c>
      <c r="J20" s="9">
        <v>1</v>
      </c>
      <c r="K20" s="9">
        <v>5</v>
      </c>
      <c r="L20" s="10">
        <f t="shared" si="0"/>
        <v>1438</v>
      </c>
    </row>
    <row r="21" spans="1:12" ht="12.75">
      <c r="A21" s="20" t="s">
        <v>29</v>
      </c>
      <c r="B21" s="9">
        <v>1235</v>
      </c>
      <c r="C21" s="9">
        <v>2</v>
      </c>
      <c r="D21" s="9">
        <v>0</v>
      </c>
      <c r="E21" s="9">
        <v>206</v>
      </c>
      <c r="F21" s="9">
        <v>20</v>
      </c>
      <c r="G21" s="9">
        <v>18</v>
      </c>
      <c r="H21" s="9">
        <v>81</v>
      </c>
      <c r="I21" s="9">
        <v>25</v>
      </c>
      <c r="J21" s="9">
        <v>6</v>
      </c>
      <c r="K21" s="9">
        <v>2</v>
      </c>
      <c r="L21" s="10">
        <f t="shared" si="0"/>
        <v>1595</v>
      </c>
    </row>
    <row r="22" spans="1:12" ht="12.75">
      <c r="A22" s="20" t="s">
        <v>30</v>
      </c>
      <c r="B22" s="9">
        <v>1488</v>
      </c>
      <c r="C22" s="9">
        <v>2</v>
      </c>
      <c r="D22" s="9">
        <v>2</v>
      </c>
      <c r="E22" s="9">
        <v>214</v>
      </c>
      <c r="F22" s="9">
        <v>27</v>
      </c>
      <c r="G22" s="9">
        <v>10</v>
      </c>
      <c r="H22" s="9">
        <v>76</v>
      </c>
      <c r="I22" s="9">
        <v>15</v>
      </c>
      <c r="J22" s="9">
        <v>2</v>
      </c>
      <c r="K22" s="9">
        <v>5</v>
      </c>
      <c r="L22" s="10">
        <f t="shared" si="0"/>
        <v>1841</v>
      </c>
    </row>
    <row r="23" spans="1:12" ht="12.75">
      <c r="A23" s="20" t="s">
        <v>31</v>
      </c>
      <c r="B23" s="9">
        <v>1852</v>
      </c>
      <c r="C23" s="9">
        <v>1</v>
      </c>
      <c r="D23" s="9">
        <v>0</v>
      </c>
      <c r="E23" s="9">
        <v>134</v>
      </c>
      <c r="F23" s="9">
        <v>8</v>
      </c>
      <c r="G23" s="9">
        <v>8</v>
      </c>
      <c r="H23" s="9">
        <v>76</v>
      </c>
      <c r="I23" s="9">
        <v>10</v>
      </c>
      <c r="J23" s="9">
        <v>3</v>
      </c>
      <c r="K23" s="9">
        <v>2</v>
      </c>
      <c r="L23" s="10">
        <f t="shared" si="0"/>
        <v>2094</v>
      </c>
    </row>
    <row r="24" spans="1:12" ht="12.75">
      <c r="A24" s="20" t="s">
        <v>32</v>
      </c>
      <c r="B24" s="9">
        <v>1545</v>
      </c>
      <c r="C24" s="9">
        <v>3</v>
      </c>
      <c r="D24" s="9">
        <v>1</v>
      </c>
      <c r="E24" s="9">
        <v>43</v>
      </c>
      <c r="F24" s="9">
        <v>3</v>
      </c>
      <c r="G24" s="9">
        <v>2</v>
      </c>
      <c r="H24" s="9">
        <v>57</v>
      </c>
      <c r="I24" s="9">
        <v>0</v>
      </c>
      <c r="J24" s="9">
        <v>0</v>
      </c>
      <c r="K24" s="9">
        <v>2</v>
      </c>
      <c r="L24" s="10">
        <f t="shared" si="0"/>
        <v>1656</v>
      </c>
    </row>
    <row r="25" spans="1:12" ht="12.75">
      <c r="A25" s="20" t="s">
        <v>33</v>
      </c>
      <c r="B25" s="9">
        <v>1325</v>
      </c>
      <c r="C25" s="9">
        <v>4</v>
      </c>
      <c r="D25" s="9">
        <v>1</v>
      </c>
      <c r="E25" s="9">
        <v>179</v>
      </c>
      <c r="F25" s="9">
        <v>16</v>
      </c>
      <c r="G25" s="9">
        <v>19</v>
      </c>
      <c r="H25" s="9">
        <v>80</v>
      </c>
      <c r="I25" s="9">
        <v>23</v>
      </c>
      <c r="J25" s="9">
        <v>3</v>
      </c>
      <c r="K25" s="9">
        <v>1</v>
      </c>
      <c r="L25" s="10">
        <f t="shared" si="0"/>
        <v>1651</v>
      </c>
    </row>
    <row r="26" spans="1:12" ht="12.75">
      <c r="A26" s="20" t="s">
        <v>34</v>
      </c>
      <c r="B26" s="9">
        <v>1289</v>
      </c>
      <c r="C26" s="9">
        <v>1</v>
      </c>
      <c r="D26" s="9">
        <v>0</v>
      </c>
      <c r="E26" s="9">
        <v>216</v>
      </c>
      <c r="F26" s="9">
        <v>13</v>
      </c>
      <c r="G26" s="9">
        <v>16</v>
      </c>
      <c r="H26" s="9">
        <v>75</v>
      </c>
      <c r="I26" s="9">
        <v>11</v>
      </c>
      <c r="J26" s="9">
        <v>5</v>
      </c>
      <c r="K26" s="9">
        <v>3</v>
      </c>
      <c r="L26" s="10">
        <f t="shared" si="0"/>
        <v>1629</v>
      </c>
    </row>
    <row r="27" spans="1:12" ht="12.75">
      <c r="A27" s="20" t="s">
        <v>35</v>
      </c>
      <c r="B27" s="9">
        <v>1041</v>
      </c>
      <c r="C27" s="9">
        <v>1</v>
      </c>
      <c r="D27" s="9">
        <v>0</v>
      </c>
      <c r="E27" s="9">
        <v>188</v>
      </c>
      <c r="F27" s="9">
        <v>18</v>
      </c>
      <c r="G27" s="9">
        <v>11</v>
      </c>
      <c r="H27" s="9">
        <v>73</v>
      </c>
      <c r="I27" s="9">
        <v>9</v>
      </c>
      <c r="J27" s="9">
        <v>2</v>
      </c>
      <c r="K27" s="9">
        <v>1</v>
      </c>
      <c r="L27" s="10">
        <f t="shared" si="0"/>
        <v>1344</v>
      </c>
    </row>
    <row r="28" spans="1:12" ht="12.75">
      <c r="A28" s="20" t="s">
        <v>36</v>
      </c>
      <c r="B28" s="9">
        <v>1342</v>
      </c>
      <c r="C28" s="9">
        <v>4</v>
      </c>
      <c r="D28" s="9">
        <v>0</v>
      </c>
      <c r="E28" s="9">
        <v>176</v>
      </c>
      <c r="F28" s="9">
        <v>16</v>
      </c>
      <c r="G28" s="9">
        <v>13</v>
      </c>
      <c r="H28" s="9">
        <v>71</v>
      </c>
      <c r="I28" s="9">
        <v>13</v>
      </c>
      <c r="J28" s="9">
        <v>2</v>
      </c>
      <c r="K28" s="9">
        <v>3</v>
      </c>
      <c r="L28" s="10">
        <f t="shared" si="0"/>
        <v>1640</v>
      </c>
    </row>
    <row r="29" spans="1:12" ht="12.75">
      <c r="A29" s="20" t="s">
        <v>37</v>
      </c>
      <c r="B29" s="9">
        <v>1898</v>
      </c>
      <c r="C29" s="9">
        <v>9</v>
      </c>
      <c r="D29" s="9">
        <v>0</v>
      </c>
      <c r="E29" s="9">
        <v>250</v>
      </c>
      <c r="F29" s="9">
        <v>20</v>
      </c>
      <c r="G29" s="9">
        <v>25</v>
      </c>
      <c r="H29" s="9">
        <v>76</v>
      </c>
      <c r="I29" s="9">
        <v>17</v>
      </c>
      <c r="J29" s="9">
        <v>6</v>
      </c>
      <c r="K29" s="9">
        <v>5</v>
      </c>
      <c r="L29" s="10">
        <f t="shared" si="0"/>
        <v>2306</v>
      </c>
    </row>
    <row r="30" spans="1:12" ht="12.75">
      <c r="A30" s="20" t="s">
        <v>38</v>
      </c>
      <c r="B30" s="9">
        <v>2662</v>
      </c>
      <c r="C30" s="9">
        <v>8</v>
      </c>
      <c r="D30" s="9">
        <v>0</v>
      </c>
      <c r="E30" s="9">
        <v>79</v>
      </c>
      <c r="F30" s="9">
        <v>6</v>
      </c>
      <c r="G30" s="9">
        <v>5</v>
      </c>
      <c r="H30" s="9">
        <v>78</v>
      </c>
      <c r="I30" s="9">
        <v>8</v>
      </c>
      <c r="J30" s="9">
        <v>0</v>
      </c>
      <c r="K30" s="9">
        <v>11</v>
      </c>
      <c r="L30" s="10">
        <f t="shared" si="0"/>
        <v>2857</v>
      </c>
    </row>
    <row r="31" spans="1:12" ht="12.75">
      <c r="A31" s="20" t="s">
        <v>39</v>
      </c>
      <c r="B31" s="9">
        <v>1900</v>
      </c>
      <c r="C31" s="9">
        <v>8</v>
      </c>
      <c r="D31" s="9">
        <v>0</v>
      </c>
      <c r="E31" s="9">
        <v>40</v>
      </c>
      <c r="F31" s="9">
        <v>2</v>
      </c>
      <c r="G31" s="9">
        <v>2</v>
      </c>
      <c r="H31" s="9">
        <v>65</v>
      </c>
      <c r="I31" s="9">
        <v>1</v>
      </c>
      <c r="J31" s="9">
        <v>0</v>
      </c>
      <c r="K31" s="9">
        <v>4</v>
      </c>
      <c r="L31" s="10">
        <f t="shared" si="0"/>
        <v>2022</v>
      </c>
    </row>
    <row r="32" spans="1:12" ht="12.75">
      <c r="A32" s="20" t="s">
        <v>40</v>
      </c>
      <c r="B32" s="9">
        <v>1653</v>
      </c>
      <c r="C32" s="9">
        <v>0</v>
      </c>
      <c r="D32" s="9">
        <v>0</v>
      </c>
      <c r="E32" s="9">
        <v>189</v>
      </c>
      <c r="F32" s="9">
        <v>24</v>
      </c>
      <c r="G32" s="9">
        <v>19</v>
      </c>
      <c r="H32" s="9">
        <v>79</v>
      </c>
      <c r="I32" s="9">
        <v>20</v>
      </c>
      <c r="J32" s="9">
        <v>5</v>
      </c>
      <c r="K32" s="9">
        <v>2</v>
      </c>
      <c r="L32" s="10">
        <f t="shared" si="0"/>
        <v>1991</v>
      </c>
    </row>
    <row r="33" spans="1:12" ht="12.75">
      <c r="A33" s="20" t="s">
        <v>41</v>
      </c>
      <c r="B33" s="9">
        <v>1482</v>
      </c>
      <c r="C33" s="9">
        <v>2</v>
      </c>
      <c r="D33" s="9">
        <v>0</v>
      </c>
      <c r="E33" s="9">
        <v>226</v>
      </c>
      <c r="F33" s="9">
        <v>19</v>
      </c>
      <c r="G33" s="9">
        <v>15</v>
      </c>
      <c r="H33" s="9">
        <v>83</v>
      </c>
      <c r="I33" s="9">
        <v>18</v>
      </c>
      <c r="J33" s="9">
        <v>6</v>
      </c>
      <c r="K33" s="9">
        <v>5</v>
      </c>
      <c r="L33" s="10">
        <f t="shared" si="0"/>
        <v>1856</v>
      </c>
    </row>
    <row r="34" spans="1:12" ht="12.75">
      <c r="A34" s="20" t="s">
        <v>42</v>
      </c>
      <c r="B34" s="9">
        <v>1470</v>
      </c>
      <c r="C34" s="9">
        <v>3</v>
      </c>
      <c r="D34" s="9">
        <v>1</v>
      </c>
      <c r="E34" s="9">
        <v>218</v>
      </c>
      <c r="F34" s="9">
        <v>14</v>
      </c>
      <c r="G34" s="9">
        <v>19</v>
      </c>
      <c r="H34" s="9">
        <v>81</v>
      </c>
      <c r="I34" s="9">
        <v>11</v>
      </c>
      <c r="J34" s="9">
        <v>4</v>
      </c>
      <c r="K34" s="9">
        <v>1</v>
      </c>
      <c r="L34" s="10">
        <f t="shared" si="0"/>
        <v>1822</v>
      </c>
    </row>
    <row r="35" spans="1:12" ht="12.75">
      <c r="A35" s="20" t="s">
        <v>43</v>
      </c>
      <c r="B35" s="9">
        <v>1471</v>
      </c>
      <c r="C35" s="9">
        <v>2</v>
      </c>
      <c r="D35" s="9">
        <v>0</v>
      </c>
      <c r="E35" s="9">
        <v>198</v>
      </c>
      <c r="F35" s="9">
        <v>10</v>
      </c>
      <c r="G35" s="9">
        <v>11</v>
      </c>
      <c r="H35" s="9">
        <v>84</v>
      </c>
      <c r="I35" s="9">
        <v>22</v>
      </c>
      <c r="J35" s="9">
        <v>9</v>
      </c>
      <c r="K35" s="9">
        <v>2</v>
      </c>
      <c r="L35" s="10">
        <f t="shared" si="0"/>
        <v>1809</v>
      </c>
    </row>
    <row r="36" spans="1:12" ht="12.75">
      <c r="A36" s="20" t="s">
        <v>44</v>
      </c>
      <c r="B36" s="9">
        <v>1620</v>
      </c>
      <c r="C36" s="9">
        <v>1</v>
      </c>
      <c r="D36" s="9">
        <v>0</v>
      </c>
      <c r="E36" s="9">
        <v>216</v>
      </c>
      <c r="F36" s="9">
        <v>16</v>
      </c>
      <c r="G36" s="9">
        <v>20</v>
      </c>
      <c r="H36" s="9">
        <v>83</v>
      </c>
      <c r="I36" s="9">
        <v>24</v>
      </c>
      <c r="J36" s="9">
        <v>1</v>
      </c>
      <c r="K36" s="9">
        <v>0</v>
      </c>
      <c r="L36" s="10">
        <f t="shared" si="0"/>
        <v>1981</v>
      </c>
    </row>
    <row r="37" spans="1:12" ht="12.75">
      <c r="A37" s="20" t="s">
        <v>45</v>
      </c>
      <c r="B37" s="9">
        <v>1831</v>
      </c>
      <c r="C37" s="9">
        <v>1</v>
      </c>
      <c r="D37" s="9">
        <v>0</v>
      </c>
      <c r="E37" s="9">
        <v>133</v>
      </c>
      <c r="F37" s="9">
        <v>11</v>
      </c>
      <c r="G37" s="9">
        <v>5</v>
      </c>
      <c r="H37" s="9">
        <v>74</v>
      </c>
      <c r="I37" s="9">
        <v>6</v>
      </c>
      <c r="J37" s="9">
        <v>4</v>
      </c>
      <c r="K37" s="9">
        <v>1</v>
      </c>
      <c r="L37" s="10">
        <f t="shared" si="0"/>
        <v>2066</v>
      </c>
    </row>
    <row r="38" spans="1:12" ht="12.75">
      <c r="A38" s="20" t="s">
        <v>46</v>
      </c>
      <c r="B38" s="9">
        <v>1781</v>
      </c>
      <c r="C38" s="9">
        <v>0</v>
      </c>
      <c r="D38" s="9">
        <v>0</v>
      </c>
      <c r="E38" s="9">
        <v>36</v>
      </c>
      <c r="F38" s="9">
        <v>1</v>
      </c>
      <c r="G38" s="9">
        <v>0</v>
      </c>
      <c r="H38" s="9">
        <v>64</v>
      </c>
      <c r="I38" s="9">
        <v>2</v>
      </c>
      <c r="J38" s="9">
        <v>0</v>
      </c>
      <c r="K38" s="9">
        <v>1</v>
      </c>
      <c r="L38" s="10">
        <f t="shared" si="0"/>
        <v>1885</v>
      </c>
    </row>
    <row r="39" spans="1:12" ht="12.75">
      <c r="A39" s="20" t="s">
        <v>47</v>
      </c>
      <c r="B39" s="9">
        <v>1337</v>
      </c>
      <c r="C39" s="9">
        <v>3</v>
      </c>
      <c r="D39" s="9">
        <v>0</v>
      </c>
      <c r="E39" s="9">
        <v>192</v>
      </c>
      <c r="F39" s="9">
        <v>6</v>
      </c>
      <c r="G39" s="9">
        <v>12</v>
      </c>
      <c r="H39" s="9">
        <v>86</v>
      </c>
      <c r="I39" s="9">
        <v>19</v>
      </c>
      <c r="J39" s="9">
        <v>2</v>
      </c>
      <c r="K39" s="9">
        <v>1</v>
      </c>
      <c r="L39" s="10">
        <f t="shared" si="0"/>
        <v>1658</v>
      </c>
    </row>
    <row r="40" spans="1:12" ht="12.75">
      <c r="A40" s="20" t="s">
        <v>48</v>
      </c>
      <c r="B40" s="9">
        <v>1301</v>
      </c>
      <c r="C40" s="9">
        <v>2</v>
      </c>
      <c r="D40" s="9">
        <v>0</v>
      </c>
      <c r="E40" s="9">
        <v>225</v>
      </c>
      <c r="F40" s="9">
        <v>20</v>
      </c>
      <c r="G40" s="9">
        <v>14</v>
      </c>
      <c r="H40" s="9">
        <v>83</v>
      </c>
      <c r="I40" s="9">
        <v>15</v>
      </c>
      <c r="J40" s="9">
        <v>2</v>
      </c>
      <c r="K40" s="9">
        <v>3</v>
      </c>
      <c r="L40" s="10">
        <f t="shared" si="0"/>
        <v>1665</v>
      </c>
    </row>
    <row r="41" spans="1:12" ht="12.75">
      <c r="A41" s="20" t="s">
        <v>49</v>
      </c>
      <c r="B41" s="9">
        <v>1387</v>
      </c>
      <c r="C41" s="9">
        <v>3</v>
      </c>
      <c r="D41" s="9">
        <v>0</v>
      </c>
      <c r="E41" s="9">
        <v>232</v>
      </c>
      <c r="F41" s="9">
        <v>36</v>
      </c>
      <c r="G41" s="9">
        <v>26</v>
      </c>
      <c r="H41" s="9">
        <v>79</v>
      </c>
      <c r="I41" s="9">
        <v>24</v>
      </c>
      <c r="J41" s="9">
        <v>3</v>
      </c>
      <c r="K41" s="9">
        <v>6</v>
      </c>
      <c r="L41" s="10">
        <f t="shared" si="0"/>
        <v>1796</v>
      </c>
    </row>
    <row r="42" spans="1:12" ht="12.75">
      <c r="A42" s="20" t="s">
        <v>50</v>
      </c>
      <c r="B42" s="9">
        <v>1120</v>
      </c>
      <c r="C42" s="9">
        <v>2</v>
      </c>
      <c r="D42" s="9">
        <v>0</v>
      </c>
      <c r="E42" s="9">
        <v>204</v>
      </c>
      <c r="F42" s="9">
        <v>4</v>
      </c>
      <c r="G42" s="9">
        <v>12</v>
      </c>
      <c r="H42" s="9">
        <v>78</v>
      </c>
      <c r="I42" s="9">
        <v>18</v>
      </c>
      <c r="J42" s="9">
        <v>0</v>
      </c>
      <c r="K42" s="9">
        <v>4</v>
      </c>
      <c r="L42" s="10">
        <f t="shared" si="0"/>
        <v>1442</v>
      </c>
    </row>
    <row r="43" spans="1:12" ht="12.75">
      <c r="A43" s="20" t="s">
        <v>51</v>
      </c>
      <c r="B43" s="9">
        <v>1478</v>
      </c>
      <c r="C43" s="9">
        <v>6</v>
      </c>
      <c r="D43" s="9">
        <v>1</v>
      </c>
      <c r="E43" s="9">
        <v>257</v>
      </c>
      <c r="F43" s="9">
        <v>15</v>
      </c>
      <c r="G43" s="9">
        <v>7</v>
      </c>
      <c r="H43" s="9">
        <v>85</v>
      </c>
      <c r="I43" s="9">
        <v>15</v>
      </c>
      <c r="J43" s="9">
        <v>5</v>
      </c>
      <c r="K43" s="9">
        <v>0</v>
      </c>
      <c r="L43" s="10">
        <f t="shared" si="0"/>
        <v>1869</v>
      </c>
    </row>
    <row r="44" spans="1:12" ht="12.75">
      <c r="A44" s="20" t="s">
        <v>52</v>
      </c>
      <c r="B44" s="9">
        <v>2032</v>
      </c>
      <c r="C44" s="9">
        <v>8</v>
      </c>
      <c r="D44" s="9">
        <v>0</v>
      </c>
      <c r="E44" s="9">
        <v>130</v>
      </c>
      <c r="F44" s="9">
        <v>25</v>
      </c>
      <c r="G44" s="9">
        <v>12</v>
      </c>
      <c r="H44" s="9">
        <v>81</v>
      </c>
      <c r="I44" s="9">
        <v>7</v>
      </c>
      <c r="J44" s="9">
        <v>0</v>
      </c>
      <c r="K44" s="9">
        <v>7</v>
      </c>
      <c r="L44" s="10">
        <f t="shared" si="0"/>
        <v>2302</v>
      </c>
    </row>
    <row r="45" spans="1:12" ht="13.5" thickBot="1">
      <c r="A45" s="20" t="s">
        <v>53</v>
      </c>
      <c r="B45" s="9">
        <v>1909</v>
      </c>
      <c r="C45" s="9">
        <v>10</v>
      </c>
      <c r="D45" s="9">
        <v>0</v>
      </c>
      <c r="E45" s="9">
        <v>44</v>
      </c>
      <c r="F45" s="9">
        <v>1</v>
      </c>
      <c r="G45" s="9">
        <v>0</v>
      </c>
      <c r="H45" s="9">
        <v>64</v>
      </c>
      <c r="I45" s="9">
        <v>1</v>
      </c>
      <c r="J45" s="9">
        <v>0</v>
      </c>
      <c r="K45" s="9">
        <v>1</v>
      </c>
      <c r="L45" s="10">
        <f t="shared" si="0"/>
        <v>2030</v>
      </c>
    </row>
    <row r="46" spans="1:12" ht="12.75">
      <c r="A46" s="21" t="s">
        <v>19</v>
      </c>
      <c r="B46" s="11">
        <f aca="true" t="shared" si="1" ref="B46:J46">SUM(B15:B45)</f>
        <v>47651</v>
      </c>
      <c r="C46" s="11">
        <f t="shared" si="1"/>
        <v>102</v>
      </c>
      <c r="D46" s="11">
        <f t="shared" si="1"/>
        <v>8</v>
      </c>
      <c r="E46" s="11">
        <f t="shared" si="1"/>
        <v>5241</v>
      </c>
      <c r="F46" s="11">
        <f t="shared" si="1"/>
        <v>456</v>
      </c>
      <c r="G46" s="11">
        <f t="shared" si="1"/>
        <v>396</v>
      </c>
      <c r="H46" s="11">
        <f t="shared" si="1"/>
        <v>2347</v>
      </c>
      <c r="I46" s="11">
        <f t="shared" si="1"/>
        <v>414</v>
      </c>
      <c r="J46" s="11">
        <f t="shared" si="1"/>
        <v>78</v>
      </c>
      <c r="K46" s="11">
        <f>SUM(K15:K45)</f>
        <v>183</v>
      </c>
      <c r="L46" s="12">
        <f>SUM(L15:L45)</f>
        <v>56876</v>
      </c>
    </row>
    <row r="47" spans="1:12" ht="13.5" thickBot="1">
      <c r="A47" s="22" t="s">
        <v>54</v>
      </c>
      <c r="B47" s="13">
        <f aca="true" t="shared" si="2" ref="B47:K47">(B46/$M13)</f>
        <v>1537.1290322580646</v>
      </c>
      <c r="C47" s="13">
        <f t="shared" si="2"/>
        <v>3.2903225806451615</v>
      </c>
      <c r="D47" s="13">
        <f t="shared" si="2"/>
        <v>0.25806451612903225</v>
      </c>
      <c r="E47" s="13">
        <f t="shared" si="2"/>
        <v>169.06451612903226</v>
      </c>
      <c r="F47" s="13">
        <f t="shared" si="2"/>
        <v>14.709677419354838</v>
      </c>
      <c r="G47" s="13">
        <f t="shared" si="2"/>
        <v>12.774193548387096</v>
      </c>
      <c r="H47" s="13">
        <f t="shared" si="2"/>
        <v>75.70967741935483</v>
      </c>
      <c r="I47" s="13">
        <f t="shared" si="2"/>
        <v>13.35483870967742</v>
      </c>
      <c r="J47" s="13">
        <f t="shared" si="2"/>
        <v>2.5161290322580645</v>
      </c>
      <c r="K47" s="13">
        <f t="shared" si="2"/>
        <v>5.903225806451613</v>
      </c>
      <c r="L47" s="14">
        <f>SUM(B47:K47)</f>
        <v>1834.7096774193549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4">
      <selection activeCell="B9" sqref="B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2016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744</v>
      </c>
      <c r="C15" s="9">
        <v>2</v>
      </c>
      <c r="D15" s="9">
        <v>0</v>
      </c>
      <c r="E15" s="9">
        <v>45</v>
      </c>
      <c r="F15" s="9">
        <v>15</v>
      </c>
      <c r="G15" s="9">
        <v>7</v>
      </c>
      <c r="H15" s="9">
        <v>28</v>
      </c>
      <c r="I15" s="9">
        <v>32</v>
      </c>
      <c r="J15" s="9">
        <v>19</v>
      </c>
      <c r="K15" s="9">
        <v>0</v>
      </c>
      <c r="L15" s="10">
        <f aca="true" t="shared" si="0" ref="L15:L45">SUM(B15:K15)</f>
        <v>892</v>
      </c>
      <c r="M15" s="23" t="s">
        <v>59</v>
      </c>
    </row>
    <row r="16" spans="1:13" ht="12.75">
      <c r="A16" s="20" t="s">
        <v>24</v>
      </c>
      <c r="B16" s="9">
        <v>542</v>
      </c>
      <c r="C16" s="9">
        <v>7</v>
      </c>
      <c r="D16" s="9">
        <v>0</v>
      </c>
      <c r="E16" s="9">
        <v>41</v>
      </c>
      <c r="F16" s="9">
        <v>12</v>
      </c>
      <c r="G16" s="9">
        <v>11</v>
      </c>
      <c r="H16" s="9">
        <v>20</v>
      </c>
      <c r="I16" s="9">
        <v>17</v>
      </c>
      <c r="J16" s="9">
        <v>29</v>
      </c>
      <c r="K16" s="9">
        <v>2</v>
      </c>
      <c r="L16" s="10">
        <f t="shared" si="0"/>
        <v>681</v>
      </c>
      <c r="M16" s="28"/>
    </row>
    <row r="17" spans="1:13" ht="12.75">
      <c r="A17" s="20" t="s">
        <v>25</v>
      </c>
      <c r="B17" s="9">
        <v>639</v>
      </c>
      <c r="C17" s="9">
        <v>4</v>
      </c>
      <c r="D17" s="9">
        <v>0</v>
      </c>
      <c r="E17" s="9">
        <v>6</v>
      </c>
      <c r="F17" s="9">
        <v>13</v>
      </c>
      <c r="G17" s="9">
        <v>0</v>
      </c>
      <c r="H17" s="9">
        <v>21</v>
      </c>
      <c r="I17" s="9">
        <v>48</v>
      </c>
      <c r="J17" s="9">
        <v>5</v>
      </c>
      <c r="K17" s="9">
        <v>0</v>
      </c>
      <c r="L17" s="10">
        <f t="shared" si="0"/>
        <v>736</v>
      </c>
      <c r="M17" s="28"/>
    </row>
    <row r="18" spans="1:13" ht="12.75">
      <c r="A18" s="20" t="s">
        <v>26</v>
      </c>
      <c r="B18" s="9">
        <v>498</v>
      </c>
      <c r="C18" s="9">
        <v>1</v>
      </c>
      <c r="D18" s="9">
        <v>0</v>
      </c>
      <c r="E18" s="9">
        <v>34</v>
      </c>
      <c r="F18" s="9">
        <v>12</v>
      </c>
      <c r="G18" s="9">
        <v>8</v>
      </c>
      <c r="H18" s="9">
        <v>24</v>
      </c>
      <c r="I18" s="9">
        <v>24</v>
      </c>
      <c r="J18" s="9">
        <v>8</v>
      </c>
      <c r="K18" s="9">
        <v>0</v>
      </c>
      <c r="L18" s="10">
        <f t="shared" si="0"/>
        <v>609</v>
      </c>
      <c r="M18" s="28"/>
    </row>
    <row r="19" spans="1:13" ht="12.75">
      <c r="A19" s="20" t="s">
        <v>27</v>
      </c>
      <c r="B19" s="9">
        <v>455</v>
      </c>
      <c r="C19" s="9">
        <v>2</v>
      </c>
      <c r="D19" s="9">
        <v>0</v>
      </c>
      <c r="E19" s="9">
        <v>47</v>
      </c>
      <c r="F19" s="9">
        <v>16</v>
      </c>
      <c r="G19" s="9">
        <v>8</v>
      </c>
      <c r="H19" s="9">
        <v>28</v>
      </c>
      <c r="I19" s="9">
        <v>49</v>
      </c>
      <c r="J19" s="9">
        <v>17</v>
      </c>
      <c r="K19" s="9">
        <v>0</v>
      </c>
      <c r="L19" s="10">
        <f t="shared" si="0"/>
        <v>622</v>
      </c>
      <c r="M19" s="28"/>
    </row>
    <row r="20" spans="1:13" ht="12.75">
      <c r="A20" s="20" t="s">
        <v>28</v>
      </c>
      <c r="B20" s="9">
        <v>504</v>
      </c>
      <c r="C20" s="9">
        <v>0</v>
      </c>
      <c r="D20" s="9">
        <v>0</v>
      </c>
      <c r="E20" s="9">
        <v>38</v>
      </c>
      <c r="F20" s="9">
        <v>12</v>
      </c>
      <c r="G20" s="9">
        <v>13</v>
      </c>
      <c r="H20" s="9">
        <v>27</v>
      </c>
      <c r="I20" s="9">
        <v>35</v>
      </c>
      <c r="J20" s="9">
        <v>13</v>
      </c>
      <c r="K20" s="9">
        <v>0</v>
      </c>
      <c r="L20" s="10">
        <f t="shared" si="0"/>
        <v>642</v>
      </c>
      <c r="M20" s="28"/>
    </row>
    <row r="21" spans="1:13" ht="12.75">
      <c r="A21" s="20" t="s">
        <v>29</v>
      </c>
      <c r="B21" s="9">
        <v>800</v>
      </c>
      <c r="C21" s="9">
        <v>0</v>
      </c>
      <c r="D21" s="9">
        <v>0</v>
      </c>
      <c r="E21" s="9">
        <v>48</v>
      </c>
      <c r="F21" s="9">
        <v>27</v>
      </c>
      <c r="G21" s="9">
        <v>7</v>
      </c>
      <c r="H21" s="9">
        <v>34</v>
      </c>
      <c r="I21" s="9">
        <v>36</v>
      </c>
      <c r="J21" s="9">
        <v>22</v>
      </c>
      <c r="K21" s="9">
        <v>0</v>
      </c>
      <c r="L21" s="10">
        <f t="shared" si="0"/>
        <v>974</v>
      </c>
      <c r="M21" s="28"/>
    </row>
    <row r="22" spans="1:13" ht="12.75">
      <c r="A22" s="20" t="s">
        <v>30</v>
      </c>
      <c r="B22" s="9">
        <v>974</v>
      </c>
      <c r="C22" s="9">
        <v>8</v>
      </c>
      <c r="D22" s="9">
        <v>1</v>
      </c>
      <c r="E22" s="9">
        <v>53</v>
      </c>
      <c r="F22" s="9">
        <v>24</v>
      </c>
      <c r="G22" s="9">
        <v>14</v>
      </c>
      <c r="H22" s="9">
        <v>31</v>
      </c>
      <c r="I22" s="9">
        <v>24</v>
      </c>
      <c r="J22" s="9">
        <v>13</v>
      </c>
      <c r="K22" s="9">
        <v>0</v>
      </c>
      <c r="L22" s="10">
        <f t="shared" si="0"/>
        <v>1142</v>
      </c>
      <c r="M22" s="28"/>
    </row>
    <row r="23" spans="1:13" ht="12.75">
      <c r="A23" s="20" t="s">
        <v>31</v>
      </c>
      <c r="B23" s="9">
        <v>883</v>
      </c>
      <c r="C23" s="9">
        <v>4</v>
      </c>
      <c r="D23" s="9">
        <v>0</v>
      </c>
      <c r="E23" s="9">
        <v>39</v>
      </c>
      <c r="F23" s="9">
        <v>19</v>
      </c>
      <c r="G23" s="9">
        <v>13</v>
      </c>
      <c r="H23" s="9">
        <v>21</v>
      </c>
      <c r="I23" s="9">
        <v>21</v>
      </c>
      <c r="J23" s="9">
        <v>13</v>
      </c>
      <c r="K23" s="9">
        <v>1</v>
      </c>
      <c r="L23" s="10">
        <f t="shared" si="0"/>
        <v>1014</v>
      </c>
      <c r="M23" s="28"/>
    </row>
    <row r="24" spans="1:13" ht="12.75">
      <c r="A24" s="20" t="s">
        <v>32</v>
      </c>
      <c r="B24" s="9">
        <v>904</v>
      </c>
      <c r="C24" s="9">
        <v>0</v>
      </c>
      <c r="D24" s="9">
        <v>0</v>
      </c>
      <c r="E24" s="9">
        <v>18</v>
      </c>
      <c r="F24" s="9">
        <v>3</v>
      </c>
      <c r="G24" s="9">
        <v>2</v>
      </c>
      <c r="H24" s="9">
        <v>18</v>
      </c>
      <c r="I24" s="9">
        <v>17</v>
      </c>
      <c r="J24" s="9">
        <v>9</v>
      </c>
      <c r="K24" s="9">
        <v>0</v>
      </c>
      <c r="L24" s="10">
        <f t="shared" si="0"/>
        <v>971</v>
      </c>
      <c r="M24" s="28"/>
    </row>
    <row r="25" spans="1:13" ht="12.75">
      <c r="A25" s="20" t="s">
        <v>33</v>
      </c>
      <c r="B25" s="9">
        <v>772</v>
      </c>
      <c r="C25" s="9">
        <v>1</v>
      </c>
      <c r="D25" s="9">
        <v>0</v>
      </c>
      <c r="E25" s="9">
        <v>36</v>
      </c>
      <c r="F25" s="9">
        <v>11</v>
      </c>
      <c r="G25" s="9">
        <v>3</v>
      </c>
      <c r="H25" s="9">
        <v>30</v>
      </c>
      <c r="I25" s="9">
        <v>18</v>
      </c>
      <c r="J25" s="9">
        <v>9</v>
      </c>
      <c r="K25" s="9">
        <v>0</v>
      </c>
      <c r="L25" s="10">
        <f t="shared" si="0"/>
        <v>880</v>
      </c>
      <c r="M25" s="28"/>
    </row>
    <row r="26" spans="1:13" ht="12.75">
      <c r="A26" s="20" t="s">
        <v>34</v>
      </c>
      <c r="B26" s="9">
        <v>918</v>
      </c>
      <c r="C26" s="9">
        <v>5</v>
      </c>
      <c r="D26" s="9">
        <v>0</v>
      </c>
      <c r="E26" s="9">
        <v>40</v>
      </c>
      <c r="F26" s="9">
        <v>34</v>
      </c>
      <c r="G26" s="9">
        <v>37</v>
      </c>
      <c r="H26" s="9">
        <v>33</v>
      </c>
      <c r="I26" s="9">
        <v>42</v>
      </c>
      <c r="J26" s="9">
        <v>9</v>
      </c>
      <c r="K26" s="9">
        <v>0</v>
      </c>
      <c r="L26" s="10">
        <f t="shared" si="0"/>
        <v>1118</v>
      </c>
      <c r="M26" s="28"/>
    </row>
    <row r="27" spans="1:13" ht="12.75">
      <c r="A27" s="20" t="s">
        <v>35</v>
      </c>
      <c r="B27" s="9">
        <v>867</v>
      </c>
      <c r="C27" s="9">
        <v>1</v>
      </c>
      <c r="D27" s="9">
        <v>3</v>
      </c>
      <c r="E27" s="9">
        <v>37</v>
      </c>
      <c r="F27" s="9">
        <v>51</v>
      </c>
      <c r="G27" s="9">
        <v>26</v>
      </c>
      <c r="H27" s="9">
        <v>26</v>
      </c>
      <c r="I27" s="9">
        <v>37</v>
      </c>
      <c r="J27" s="9">
        <v>17</v>
      </c>
      <c r="K27" s="9">
        <v>0</v>
      </c>
      <c r="L27" s="10">
        <f t="shared" si="0"/>
        <v>1065</v>
      </c>
      <c r="M27" s="28"/>
    </row>
    <row r="28" spans="1:12" ht="12.75">
      <c r="A28" s="20">
        <v>14</v>
      </c>
      <c r="B28" s="9">
        <v>653</v>
      </c>
      <c r="C28" s="9">
        <v>3</v>
      </c>
      <c r="D28" s="9">
        <v>0</v>
      </c>
      <c r="E28" s="9">
        <v>22</v>
      </c>
      <c r="F28" s="9">
        <v>19</v>
      </c>
      <c r="G28" s="9">
        <v>3</v>
      </c>
      <c r="H28" s="9">
        <v>30</v>
      </c>
      <c r="I28" s="9">
        <v>19</v>
      </c>
      <c r="J28" s="9">
        <v>15</v>
      </c>
      <c r="K28" s="9">
        <v>0</v>
      </c>
      <c r="L28" s="10">
        <f t="shared" si="0"/>
        <v>764</v>
      </c>
    </row>
    <row r="29" spans="1:12" ht="12.75">
      <c r="A29" s="20" t="s">
        <v>37</v>
      </c>
      <c r="B29" s="9">
        <v>1181</v>
      </c>
      <c r="C29" s="9">
        <v>6</v>
      </c>
      <c r="D29" s="9">
        <v>0</v>
      </c>
      <c r="E29" s="9">
        <v>65</v>
      </c>
      <c r="F29" s="9">
        <v>23</v>
      </c>
      <c r="G29" s="9">
        <v>7</v>
      </c>
      <c r="H29" s="9">
        <v>30</v>
      </c>
      <c r="I29" s="9">
        <v>30</v>
      </c>
      <c r="J29" s="9">
        <v>34</v>
      </c>
      <c r="K29" s="9">
        <v>0</v>
      </c>
      <c r="L29" s="10">
        <f t="shared" si="0"/>
        <v>1376</v>
      </c>
    </row>
    <row r="30" spans="1:12" ht="12.75">
      <c r="A30" s="20" t="s">
        <v>38</v>
      </c>
      <c r="B30" s="9">
        <v>1688</v>
      </c>
      <c r="C30" s="9">
        <v>7</v>
      </c>
      <c r="D30" s="9">
        <v>0</v>
      </c>
      <c r="E30" s="9">
        <v>17</v>
      </c>
      <c r="F30" s="9">
        <v>14</v>
      </c>
      <c r="G30" s="9">
        <v>3</v>
      </c>
      <c r="H30" s="9">
        <v>42</v>
      </c>
      <c r="I30" s="9">
        <v>41</v>
      </c>
      <c r="J30" s="9">
        <v>20</v>
      </c>
      <c r="K30" s="9">
        <v>1</v>
      </c>
      <c r="L30" s="10">
        <f t="shared" si="0"/>
        <v>1833</v>
      </c>
    </row>
    <row r="31" spans="1:12" ht="12.75">
      <c r="A31" s="20" t="s">
        <v>39</v>
      </c>
      <c r="B31" s="9">
        <v>1319</v>
      </c>
      <c r="C31" s="9">
        <v>5</v>
      </c>
      <c r="D31" s="9">
        <v>0</v>
      </c>
      <c r="E31" s="9">
        <v>14</v>
      </c>
      <c r="F31" s="9">
        <v>12</v>
      </c>
      <c r="G31" s="9">
        <v>4</v>
      </c>
      <c r="H31" s="9">
        <v>23</v>
      </c>
      <c r="I31" s="9">
        <v>32</v>
      </c>
      <c r="J31" s="9">
        <v>9</v>
      </c>
      <c r="K31" s="9">
        <v>0</v>
      </c>
      <c r="L31" s="10">
        <f t="shared" si="0"/>
        <v>1418</v>
      </c>
    </row>
    <row r="32" spans="1:12" ht="12.75">
      <c r="A32" s="20" t="s">
        <v>40</v>
      </c>
      <c r="B32" s="9">
        <v>1059</v>
      </c>
      <c r="C32" s="9">
        <v>6</v>
      </c>
      <c r="D32" s="9">
        <v>1</v>
      </c>
      <c r="E32" s="9">
        <v>47</v>
      </c>
      <c r="F32" s="9">
        <v>30</v>
      </c>
      <c r="G32" s="9">
        <v>18</v>
      </c>
      <c r="H32" s="9">
        <v>28</v>
      </c>
      <c r="I32" s="9">
        <v>42</v>
      </c>
      <c r="J32" s="9">
        <v>6</v>
      </c>
      <c r="K32" s="9">
        <v>0</v>
      </c>
      <c r="L32" s="10">
        <f t="shared" si="0"/>
        <v>1237</v>
      </c>
    </row>
    <row r="33" spans="1:12" ht="12.75">
      <c r="A33" s="20" t="s">
        <v>41</v>
      </c>
      <c r="B33" s="9">
        <v>1230</v>
      </c>
      <c r="C33" s="9">
        <v>5</v>
      </c>
      <c r="D33" s="9">
        <v>0</v>
      </c>
      <c r="E33" s="9">
        <v>45</v>
      </c>
      <c r="F33" s="9">
        <v>17</v>
      </c>
      <c r="G33" s="9">
        <v>11</v>
      </c>
      <c r="H33" s="9">
        <v>27</v>
      </c>
      <c r="I33" s="9">
        <v>36</v>
      </c>
      <c r="J33" s="9">
        <v>17</v>
      </c>
      <c r="K33" s="9">
        <v>0</v>
      </c>
      <c r="L33" s="10">
        <f t="shared" si="0"/>
        <v>1388</v>
      </c>
    </row>
    <row r="34" spans="1:12" ht="12.75">
      <c r="A34" s="20" t="s">
        <v>42</v>
      </c>
      <c r="B34" s="9">
        <v>1159</v>
      </c>
      <c r="C34" s="9">
        <v>1</v>
      </c>
      <c r="D34" s="9">
        <v>0</v>
      </c>
      <c r="E34" s="9">
        <v>38</v>
      </c>
      <c r="F34" s="9">
        <v>21</v>
      </c>
      <c r="G34" s="9">
        <v>11</v>
      </c>
      <c r="H34" s="9">
        <v>32</v>
      </c>
      <c r="I34" s="9">
        <v>27</v>
      </c>
      <c r="J34" s="9">
        <v>8</v>
      </c>
      <c r="K34" s="9">
        <v>0</v>
      </c>
      <c r="L34" s="10">
        <f t="shared" si="0"/>
        <v>1297</v>
      </c>
    </row>
    <row r="35" spans="1:12" ht="12.75">
      <c r="A35" s="20" t="s">
        <v>43</v>
      </c>
      <c r="B35" s="9">
        <v>1174</v>
      </c>
      <c r="C35" s="9">
        <v>4</v>
      </c>
      <c r="D35" s="9">
        <v>0</v>
      </c>
      <c r="E35" s="9">
        <v>48</v>
      </c>
      <c r="F35" s="9">
        <v>26</v>
      </c>
      <c r="G35" s="9">
        <v>6</v>
      </c>
      <c r="H35" s="9">
        <v>30</v>
      </c>
      <c r="I35" s="9">
        <v>23</v>
      </c>
      <c r="J35" s="9">
        <v>15</v>
      </c>
      <c r="K35" s="9">
        <v>1</v>
      </c>
      <c r="L35" s="10">
        <f t="shared" si="0"/>
        <v>1327</v>
      </c>
    </row>
    <row r="36" spans="1:12" ht="12.75">
      <c r="A36" s="20" t="s">
        <v>44</v>
      </c>
      <c r="B36" s="9">
        <v>1366</v>
      </c>
      <c r="C36" s="9">
        <v>5</v>
      </c>
      <c r="D36" s="9">
        <v>0</v>
      </c>
      <c r="E36" s="9">
        <v>66</v>
      </c>
      <c r="F36" s="9">
        <v>19</v>
      </c>
      <c r="G36" s="9">
        <v>1</v>
      </c>
      <c r="H36" s="9">
        <v>31</v>
      </c>
      <c r="I36" s="9">
        <v>19</v>
      </c>
      <c r="J36" s="9">
        <v>21</v>
      </c>
      <c r="K36" s="9">
        <v>0</v>
      </c>
      <c r="L36" s="10">
        <f t="shared" si="0"/>
        <v>1528</v>
      </c>
    </row>
    <row r="37" spans="1:12" ht="12.75">
      <c r="A37" s="20" t="s">
        <v>45</v>
      </c>
      <c r="B37" s="9">
        <v>1422</v>
      </c>
      <c r="C37" s="9">
        <v>4</v>
      </c>
      <c r="D37" s="9">
        <v>0</v>
      </c>
      <c r="E37" s="9">
        <v>43</v>
      </c>
      <c r="F37" s="9">
        <v>18</v>
      </c>
      <c r="G37" s="9">
        <v>10</v>
      </c>
      <c r="H37" s="9">
        <v>37</v>
      </c>
      <c r="I37" s="9">
        <v>32</v>
      </c>
      <c r="J37" s="9">
        <v>15</v>
      </c>
      <c r="K37" s="9">
        <v>1</v>
      </c>
      <c r="L37" s="10">
        <f t="shared" si="0"/>
        <v>1582</v>
      </c>
    </row>
    <row r="38" spans="1:12" ht="12.75">
      <c r="A38" s="20" t="s">
        <v>46</v>
      </c>
      <c r="B38" s="9">
        <v>1092</v>
      </c>
      <c r="C38" s="9">
        <v>3</v>
      </c>
      <c r="D38" s="9">
        <v>0</v>
      </c>
      <c r="E38" s="9">
        <v>16</v>
      </c>
      <c r="F38" s="9">
        <v>5</v>
      </c>
      <c r="G38" s="9">
        <v>0</v>
      </c>
      <c r="H38" s="9">
        <v>40</v>
      </c>
      <c r="I38" s="9">
        <v>25</v>
      </c>
      <c r="J38" s="9">
        <v>4</v>
      </c>
      <c r="K38" s="9">
        <v>1</v>
      </c>
      <c r="L38" s="10">
        <f t="shared" si="0"/>
        <v>1186</v>
      </c>
    </row>
    <row r="39" spans="1:12" ht="12.75">
      <c r="A39" s="20" t="s">
        <v>47</v>
      </c>
      <c r="B39" s="9">
        <v>740</v>
      </c>
      <c r="C39" s="9">
        <v>6</v>
      </c>
      <c r="D39" s="9">
        <v>0</v>
      </c>
      <c r="E39" s="9">
        <v>41</v>
      </c>
      <c r="F39" s="9">
        <v>15</v>
      </c>
      <c r="G39" s="9">
        <v>0</v>
      </c>
      <c r="H39" s="9">
        <v>29</v>
      </c>
      <c r="I39" s="9">
        <v>47</v>
      </c>
      <c r="J39" s="9">
        <v>0</v>
      </c>
      <c r="K39" s="9">
        <v>1</v>
      </c>
      <c r="L39" s="10">
        <f t="shared" si="0"/>
        <v>879</v>
      </c>
    </row>
    <row r="40" spans="1:12" ht="12.75">
      <c r="A40" s="20" t="s">
        <v>48</v>
      </c>
      <c r="B40" s="9">
        <v>623</v>
      </c>
      <c r="C40" s="9">
        <v>2</v>
      </c>
      <c r="D40" s="9">
        <v>0</v>
      </c>
      <c r="E40" s="9">
        <v>47</v>
      </c>
      <c r="F40" s="9">
        <v>35</v>
      </c>
      <c r="G40" s="9">
        <v>20</v>
      </c>
      <c r="H40" s="9">
        <v>29</v>
      </c>
      <c r="I40" s="9">
        <v>61</v>
      </c>
      <c r="J40" s="9">
        <v>15</v>
      </c>
      <c r="K40" s="9">
        <v>0</v>
      </c>
      <c r="L40" s="10">
        <f t="shared" si="0"/>
        <v>832</v>
      </c>
    </row>
    <row r="41" spans="1:12" ht="12.75">
      <c r="A41" s="20" t="s">
        <v>49</v>
      </c>
      <c r="B41" s="9">
        <v>672</v>
      </c>
      <c r="C41" s="9">
        <v>5</v>
      </c>
      <c r="D41" s="9">
        <v>0</v>
      </c>
      <c r="E41" s="9">
        <v>43</v>
      </c>
      <c r="F41" s="9">
        <v>21</v>
      </c>
      <c r="G41" s="9">
        <v>13</v>
      </c>
      <c r="H41" s="9">
        <v>22</v>
      </c>
      <c r="I41" s="9">
        <v>26</v>
      </c>
      <c r="J41" s="9">
        <v>11</v>
      </c>
      <c r="K41" s="9">
        <v>1</v>
      </c>
      <c r="L41" s="10">
        <f t="shared" si="0"/>
        <v>814</v>
      </c>
    </row>
    <row r="42" spans="1:12" ht="12.75">
      <c r="A42" s="20" t="s">
        <v>50</v>
      </c>
      <c r="B42" s="9">
        <v>639</v>
      </c>
      <c r="C42" s="9">
        <v>3</v>
      </c>
      <c r="D42" s="9">
        <v>1</v>
      </c>
      <c r="E42" s="9">
        <v>53</v>
      </c>
      <c r="F42" s="9">
        <v>14</v>
      </c>
      <c r="G42" s="9">
        <v>8</v>
      </c>
      <c r="H42" s="9">
        <v>29</v>
      </c>
      <c r="I42" s="9">
        <v>33</v>
      </c>
      <c r="J42" s="9">
        <v>38</v>
      </c>
      <c r="K42" s="9">
        <v>2</v>
      </c>
      <c r="L42" s="10">
        <f t="shared" si="0"/>
        <v>820</v>
      </c>
    </row>
    <row r="43" spans="1:12" ht="12.75">
      <c r="A43" s="20" t="s">
        <v>51</v>
      </c>
      <c r="B43" s="9">
        <v>711</v>
      </c>
      <c r="C43" s="9">
        <v>2</v>
      </c>
      <c r="D43" s="9">
        <v>1</v>
      </c>
      <c r="E43" s="9">
        <v>60</v>
      </c>
      <c r="F43" s="9">
        <v>26</v>
      </c>
      <c r="G43" s="9">
        <v>13</v>
      </c>
      <c r="H43" s="9">
        <v>32</v>
      </c>
      <c r="I43" s="9">
        <v>33</v>
      </c>
      <c r="J43" s="9">
        <v>15</v>
      </c>
      <c r="K43" s="9">
        <v>0</v>
      </c>
      <c r="L43" s="10">
        <f t="shared" si="0"/>
        <v>893</v>
      </c>
    </row>
    <row r="44" spans="1:12" ht="12.75">
      <c r="A44" s="20" t="s">
        <v>52</v>
      </c>
      <c r="B44" s="9">
        <v>865</v>
      </c>
      <c r="C44" s="9">
        <v>3</v>
      </c>
      <c r="D44" s="9">
        <v>0</v>
      </c>
      <c r="E44" s="9">
        <v>35</v>
      </c>
      <c r="F44" s="9">
        <v>19</v>
      </c>
      <c r="G44" s="9">
        <v>8</v>
      </c>
      <c r="H44" s="9">
        <v>29</v>
      </c>
      <c r="I44" s="9">
        <v>27</v>
      </c>
      <c r="J44" s="9">
        <v>13</v>
      </c>
      <c r="K44" s="9">
        <v>1</v>
      </c>
      <c r="L44" s="10">
        <f t="shared" si="0"/>
        <v>1000</v>
      </c>
    </row>
    <row r="45" spans="1:12" ht="13.5" thickBot="1">
      <c r="A45" s="20" t="s">
        <v>53</v>
      </c>
      <c r="B45" s="9">
        <v>1007</v>
      </c>
      <c r="C45" s="9">
        <v>5</v>
      </c>
      <c r="D45" s="9">
        <v>0</v>
      </c>
      <c r="E45" s="9">
        <v>18</v>
      </c>
      <c r="F45" s="9">
        <v>12</v>
      </c>
      <c r="G45" s="9">
        <v>6</v>
      </c>
      <c r="H45" s="9">
        <v>33</v>
      </c>
      <c r="I45" s="9">
        <v>27</v>
      </c>
      <c r="J45" s="9">
        <v>9</v>
      </c>
      <c r="K45" s="9">
        <v>1</v>
      </c>
      <c r="L45" s="10">
        <f t="shared" si="0"/>
        <v>1118</v>
      </c>
    </row>
    <row r="46" spans="1:12" ht="12.75">
      <c r="A46" s="21" t="s">
        <v>19</v>
      </c>
      <c r="B46" s="11">
        <f aca="true" t="shared" si="1" ref="B46:L46">SUM(B15:B45)</f>
        <v>28100</v>
      </c>
      <c r="C46" s="11">
        <f t="shared" si="1"/>
        <v>110</v>
      </c>
      <c r="D46" s="11">
        <f t="shared" si="1"/>
        <v>7</v>
      </c>
      <c r="E46" s="11">
        <f t="shared" si="1"/>
        <v>1200</v>
      </c>
      <c r="F46" s="11">
        <f t="shared" si="1"/>
        <v>595</v>
      </c>
      <c r="G46" s="11">
        <f t="shared" si="1"/>
        <v>291</v>
      </c>
      <c r="H46" s="11">
        <f t="shared" si="1"/>
        <v>894</v>
      </c>
      <c r="I46" s="11">
        <f t="shared" si="1"/>
        <v>980</v>
      </c>
      <c r="J46" s="11">
        <f t="shared" si="1"/>
        <v>448</v>
      </c>
      <c r="K46" s="11">
        <f t="shared" si="1"/>
        <v>13</v>
      </c>
      <c r="L46" s="12">
        <f t="shared" si="1"/>
        <v>32638</v>
      </c>
    </row>
    <row r="47" spans="1:12" ht="13.5" thickBot="1">
      <c r="A47" s="22" t="s">
        <v>54</v>
      </c>
      <c r="B47" s="13">
        <f aca="true" t="shared" si="2" ref="B47:L47">(B46/$M13)</f>
        <v>906.4516129032259</v>
      </c>
      <c r="C47" s="13">
        <f t="shared" si="2"/>
        <v>3.5483870967741935</v>
      </c>
      <c r="D47" s="13">
        <f t="shared" si="2"/>
        <v>0.22580645161290322</v>
      </c>
      <c r="E47" s="13">
        <f t="shared" si="2"/>
        <v>38.70967741935484</v>
      </c>
      <c r="F47" s="13">
        <f t="shared" si="2"/>
        <v>19.193548387096776</v>
      </c>
      <c r="G47" s="13">
        <f t="shared" si="2"/>
        <v>9.387096774193548</v>
      </c>
      <c r="H47" s="13">
        <f t="shared" si="2"/>
        <v>28.838709677419356</v>
      </c>
      <c r="I47" s="13">
        <f t="shared" si="2"/>
        <v>31.612903225806452</v>
      </c>
      <c r="J47" s="13">
        <f t="shared" si="2"/>
        <v>14.451612903225806</v>
      </c>
      <c r="K47" s="13">
        <f t="shared" si="2"/>
        <v>0.41935483870967744</v>
      </c>
      <c r="L47" s="14">
        <f t="shared" si="2"/>
        <v>1052.8387096774193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64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2016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2118</v>
      </c>
      <c r="C15" s="9">
        <v>7</v>
      </c>
      <c r="D15" s="9">
        <v>0</v>
      </c>
      <c r="E15" s="9">
        <v>117</v>
      </c>
      <c r="F15" s="9">
        <v>119</v>
      </c>
      <c r="G15" s="9">
        <v>21</v>
      </c>
      <c r="H15" s="9">
        <v>55</v>
      </c>
      <c r="I15" s="9">
        <v>343</v>
      </c>
      <c r="J15" s="9">
        <v>87</v>
      </c>
      <c r="K15" s="9">
        <v>8</v>
      </c>
      <c r="L15" s="10">
        <f aca="true" t="shared" si="0" ref="L15:L45">SUM(B15:K15)</f>
        <v>2875</v>
      </c>
      <c r="M15" s="23" t="s">
        <v>59</v>
      </c>
    </row>
    <row r="16" spans="1:13" ht="12.75">
      <c r="A16" s="20" t="s">
        <v>24</v>
      </c>
      <c r="B16" s="9">
        <v>1590</v>
      </c>
      <c r="C16" s="9">
        <v>5</v>
      </c>
      <c r="D16" s="9">
        <v>0</v>
      </c>
      <c r="E16" s="9">
        <v>63</v>
      </c>
      <c r="F16" s="9">
        <v>80</v>
      </c>
      <c r="G16" s="9">
        <v>25</v>
      </c>
      <c r="H16" s="9">
        <v>39</v>
      </c>
      <c r="I16" s="9">
        <v>204</v>
      </c>
      <c r="J16" s="9">
        <v>43</v>
      </c>
      <c r="K16" s="9">
        <v>4</v>
      </c>
      <c r="L16" s="10">
        <f t="shared" si="0"/>
        <v>2053</v>
      </c>
      <c r="M16" s="28"/>
    </row>
    <row r="17" spans="1:13" ht="12.75">
      <c r="A17" s="20" t="s">
        <v>25</v>
      </c>
      <c r="B17" s="9">
        <v>1574</v>
      </c>
      <c r="C17" s="9">
        <v>9</v>
      </c>
      <c r="D17" s="9">
        <v>0</v>
      </c>
      <c r="E17" s="9">
        <v>24</v>
      </c>
      <c r="F17" s="9">
        <v>6</v>
      </c>
      <c r="G17" s="9">
        <v>2</v>
      </c>
      <c r="H17" s="9">
        <v>36</v>
      </c>
      <c r="I17" s="9">
        <v>52</v>
      </c>
      <c r="J17" s="9">
        <v>9</v>
      </c>
      <c r="K17" s="9">
        <v>6</v>
      </c>
      <c r="L17" s="10">
        <f t="shared" si="0"/>
        <v>1718</v>
      </c>
      <c r="M17" s="28"/>
    </row>
    <row r="18" spans="1:13" ht="12.75">
      <c r="A18" s="20" t="s">
        <v>26</v>
      </c>
      <c r="B18" s="9">
        <v>1691</v>
      </c>
      <c r="C18" s="9">
        <v>5</v>
      </c>
      <c r="D18" s="9">
        <v>0</v>
      </c>
      <c r="E18" s="9">
        <v>76</v>
      </c>
      <c r="F18" s="9">
        <v>113</v>
      </c>
      <c r="G18" s="9">
        <v>23</v>
      </c>
      <c r="H18" s="9">
        <v>40</v>
      </c>
      <c r="I18" s="9">
        <v>320</v>
      </c>
      <c r="J18" s="9">
        <v>75</v>
      </c>
      <c r="K18" s="9">
        <v>4</v>
      </c>
      <c r="L18" s="10">
        <f t="shared" si="0"/>
        <v>2347</v>
      </c>
      <c r="M18" s="28"/>
    </row>
    <row r="19" spans="1:13" ht="12.75">
      <c r="A19" s="20" t="s">
        <v>27</v>
      </c>
      <c r="B19" s="9">
        <v>1494</v>
      </c>
      <c r="C19" s="9">
        <v>0</v>
      </c>
      <c r="D19" s="9">
        <v>0</v>
      </c>
      <c r="E19" s="9">
        <v>101</v>
      </c>
      <c r="F19" s="9">
        <v>152</v>
      </c>
      <c r="G19" s="9">
        <v>40</v>
      </c>
      <c r="H19" s="9">
        <v>52</v>
      </c>
      <c r="I19" s="9">
        <v>465</v>
      </c>
      <c r="J19" s="9">
        <v>64</v>
      </c>
      <c r="K19" s="9">
        <v>3</v>
      </c>
      <c r="L19" s="10">
        <f t="shared" si="0"/>
        <v>2371</v>
      </c>
      <c r="M19" s="28"/>
    </row>
    <row r="20" spans="1:13" ht="12.75">
      <c r="A20" s="20" t="s">
        <v>28</v>
      </c>
      <c r="B20" s="9">
        <v>1583</v>
      </c>
      <c r="C20" s="9">
        <v>2</v>
      </c>
      <c r="D20" s="9">
        <v>0</v>
      </c>
      <c r="E20" s="9">
        <v>109</v>
      </c>
      <c r="F20" s="9">
        <v>172</v>
      </c>
      <c r="G20" s="9">
        <v>43</v>
      </c>
      <c r="H20" s="9">
        <v>34</v>
      </c>
      <c r="I20" s="9">
        <v>428</v>
      </c>
      <c r="J20" s="9">
        <v>86</v>
      </c>
      <c r="K20" s="9">
        <v>7</v>
      </c>
      <c r="L20" s="10">
        <f t="shared" si="0"/>
        <v>2464</v>
      </c>
      <c r="M20" s="28"/>
    </row>
    <row r="21" spans="1:13" ht="12.75">
      <c r="A21" s="20" t="s">
        <v>29</v>
      </c>
      <c r="B21" s="9">
        <v>1705</v>
      </c>
      <c r="C21" s="9">
        <v>7</v>
      </c>
      <c r="D21" s="9">
        <v>0</v>
      </c>
      <c r="E21" s="9">
        <v>131</v>
      </c>
      <c r="F21" s="9">
        <v>166</v>
      </c>
      <c r="G21" s="9">
        <v>29</v>
      </c>
      <c r="H21" s="9">
        <v>38</v>
      </c>
      <c r="I21" s="9">
        <v>468</v>
      </c>
      <c r="J21" s="9">
        <v>99</v>
      </c>
      <c r="K21" s="9">
        <v>2</v>
      </c>
      <c r="L21" s="10">
        <f t="shared" si="0"/>
        <v>2645</v>
      </c>
      <c r="M21" s="28"/>
    </row>
    <row r="22" spans="1:13" ht="12.75">
      <c r="A22" s="20" t="s">
        <v>30</v>
      </c>
      <c r="B22" s="9">
        <v>2112</v>
      </c>
      <c r="C22" s="9">
        <v>9</v>
      </c>
      <c r="D22" s="9">
        <v>2</v>
      </c>
      <c r="E22" s="9">
        <v>119</v>
      </c>
      <c r="F22" s="9">
        <v>163</v>
      </c>
      <c r="G22" s="9">
        <v>41</v>
      </c>
      <c r="H22" s="9">
        <v>40</v>
      </c>
      <c r="I22" s="9">
        <v>435</v>
      </c>
      <c r="J22" s="9">
        <v>61</v>
      </c>
      <c r="K22" s="9">
        <v>1</v>
      </c>
      <c r="L22" s="10">
        <f t="shared" si="0"/>
        <v>2983</v>
      </c>
      <c r="M22" s="28"/>
    </row>
    <row r="23" spans="1:13" ht="12.75">
      <c r="A23" s="20" t="s">
        <v>31</v>
      </c>
      <c r="B23" s="9">
        <v>1743</v>
      </c>
      <c r="C23" s="9">
        <v>5</v>
      </c>
      <c r="D23" s="9">
        <v>0</v>
      </c>
      <c r="E23" s="9">
        <v>43</v>
      </c>
      <c r="F23" s="9">
        <v>109</v>
      </c>
      <c r="G23" s="9">
        <v>16</v>
      </c>
      <c r="H23" s="9">
        <v>29</v>
      </c>
      <c r="I23" s="9">
        <v>176</v>
      </c>
      <c r="J23" s="9">
        <v>26</v>
      </c>
      <c r="K23" s="9">
        <v>3</v>
      </c>
      <c r="L23" s="10">
        <f t="shared" si="0"/>
        <v>2150</v>
      </c>
      <c r="M23" s="28"/>
    </row>
    <row r="24" spans="1:13" ht="12.75">
      <c r="A24" s="20" t="s">
        <v>32</v>
      </c>
      <c r="B24" s="9">
        <v>1688</v>
      </c>
      <c r="C24" s="9">
        <v>3</v>
      </c>
      <c r="D24" s="9">
        <v>0</v>
      </c>
      <c r="E24" s="9">
        <v>11</v>
      </c>
      <c r="F24" s="9">
        <v>2</v>
      </c>
      <c r="G24" s="9">
        <v>5</v>
      </c>
      <c r="H24" s="9">
        <v>29</v>
      </c>
      <c r="I24" s="9">
        <v>28</v>
      </c>
      <c r="J24" s="9">
        <v>17</v>
      </c>
      <c r="K24" s="9">
        <v>0</v>
      </c>
      <c r="L24" s="10">
        <f t="shared" si="0"/>
        <v>1783</v>
      </c>
      <c r="M24" s="28"/>
    </row>
    <row r="25" spans="1:13" ht="12.75">
      <c r="A25" s="20" t="s">
        <v>33</v>
      </c>
      <c r="B25" s="9">
        <v>1846</v>
      </c>
      <c r="C25" s="9">
        <v>2</v>
      </c>
      <c r="D25" s="9">
        <v>0</v>
      </c>
      <c r="E25" s="9">
        <v>98</v>
      </c>
      <c r="F25" s="9">
        <v>116</v>
      </c>
      <c r="G25" s="9">
        <v>34</v>
      </c>
      <c r="H25" s="9">
        <v>32</v>
      </c>
      <c r="I25" s="9">
        <v>315</v>
      </c>
      <c r="J25" s="9">
        <v>84</v>
      </c>
      <c r="K25" s="9">
        <v>5</v>
      </c>
      <c r="L25" s="10">
        <f t="shared" si="0"/>
        <v>2532</v>
      </c>
      <c r="M25" s="28"/>
    </row>
    <row r="26" spans="1:13" ht="12.75">
      <c r="A26" s="20" t="s">
        <v>34</v>
      </c>
      <c r="B26" s="9">
        <v>1730</v>
      </c>
      <c r="C26" s="9">
        <v>4</v>
      </c>
      <c r="D26" s="9">
        <v>0</v>
      </c>
      <c r="E26" s="9">
        <v>116</v>
      </c>
      <c r="F26" s="9">
        <v>103</v>
      </c>
      <c r="G26" s="9">
        <v>51</v>
      </c>
      <c r="H26" s="9">
        <v>35</v>
      </c>
      <c r="I26" s="9">
        <v>376</v>
      </c>
      <c r="J26" s="9">
        <v>83</v>
      </c>
      <c r="K26" s="9">
        <v>3</v>
      </c>
      <c r="L26" s="10">
        <f t="shared" si="0"/>
        <v>2501</v>
      </c>
      <c r="M26" s="28"/>
    </row>
    <row r="27" spans="1:13" ht="12.75">
      <c r="A27" s="20" t="s">
        <v>35</v>
      </c>
      <c r="B27" s="9">
        <v>1543</v>
      </c>
      <c r="C27" s="9">
        <v>3</v>
      </c>
      <c r="D27" s="9">
        <v>0</v>
      </c>
      <c r="E27" s="9">
        <v>118</v>
      </c>
      <c r="F27" s="9">
        <v>119</v>
      </c>
      <c r="G27" s="9">
        <v>47</v>
      </c>
      <c r="H27" s="9">
        <v>33</v>
      </c>
      <c r="I27" s="9">
        <v>367</v>
      </c>
      <c r="J27" s="9">
        <v>55</v>
      </c>
      <c r="K27" s="9">
        <v>0</v>
      </c>
      <c r="L27" s="10">
        <f t="shared" si="0"/>
        <v>2285</v>
      </c>
      <c r="M27" s="28"/>
    </row>
    <row r="28" spans="1:12" ht="12.75">
      <c r="A28" s="20">
        <v>14</v>
      </c>
      <c r="B28" s="9">
        <v>1783</v>
      </c>
      <c r="C28" s="9">
        <v>7</v>
      </c>
      <c r="D28" s="9">
        <v>0</v>
      </c>
      <c r="E28" s="9">
        <v>108</v>
      </c>
      <c r="F28" s="9">
        <v>120</v>
      </c>
      <c r="G28" s="9">
        <v>52</v>
      </c>
      <c r="H28" s="9">
        <v>38</v>
      </c>
      <c r="I28" s="9">
        <v>335</v>
      </c>
      <c r="J28" s="9">
        <v>83</v>
      </c>
      <c r="K28" s="9">
        <v>8</v>
      </c>
      <c r="L28" s="10">
        <f t="shared" si="0"/>
        <v>2534</v>
      </c>
    </row>
    <row r="29" spans="1:12" ht="12.75">
      <c r="A29" s="20" t="s">
        <v>37</v>
      </c>
      <c r="B29" s="9">
        <v>2778</v>
      </c>
      <c r="C29" s="9">
        <v>7</v>
      </c>
      <c r="D29" s="9">
        <v>4</v>
      </c>
      <c r="E29" s="9">
        <v>107</v>
      </c>
      <c r="F29" s="9">
        <v>97</v>
      </c>
      <c r="G29" s="9">
        <v>28</v>
      </c>
      <c r="H29" s="9">
        <v>48</v>
      </c>
      <c r="I29" s="9">
        <v>285</v>
      </c>
      <c r="J29" s="9">
        <v>72</v>
      </c>
      <c r="K29" s="9">
        <v>1</v>
      </c>
      <c r="L29" s="10">
        <f t="shared" si="0"/>
        <v>3427</v>
      </c>
    </row>
    <row r="30" spans="1:12" ht="12.75">
      <c r="A30" s="20" t="s">
        <v>38</v>
      </c>
      <c r="B30" s="9">
        <v>2288</v>
      </c>
      <c r="C30" s="9">
        <v>3</v>
      </c>
      <c r="D30" s="9">
        <v>0</v>
      </c>
      <c r="E30" s="9">
        <v>32</v>
      </c>
      <c r="F30" s="9">
        <v>10</v>
      </c>
      <c r="G30" s="9">
        <v>8</v>
      </c>
      <c r="H30" s="9">
        <v>57</v>
      </c>
      <c r="I30" s="9">
        <v>60</v>
      </c>
      <c r="J30" s="9">
        <v>30</v>
      </c>
      <c r="K30" s="9">
        <v>18</v>
      </c>
      <c r="L30" s="10">
        <f t="shared" si="0"/>
        <v>2506</v>
      </c>
    </row>
    <row r="31" spans="1:12" ht="12.75">
      <c r="A31" s="20" t="s">
        <v>39</v>
      </c>
      <c r="B31" s="9">
        <v>2141</v>
      </c>
      <c r="C31" s="9">
        <v>3</v>
      </c>
      <c r="D31" s="9">
        <v>0</v>
      </c>
      <c r="E31" s="9">
        <v>15</v>
      </c>
      <c r="F31" s="9">
        <v>2</v>
      </c>
      <c r="G31" s="9">
        <v>2</v>
      </c>
      <c r="H31" s="9">
        <v>46</v>
      </c>
      <c r="I31" s="9">
        <v>30</v>
      </c>
      <c r="J31" s="9">
        <v>22</v>
      </c>
      <c r="K31" s="9">
        <v>0</v>
      </c>
      <c r="L31" s="10">
        <f t="shared" si="0"/>
        <v>2261</v>
      </c>
    </row>
    <row r="32" spans="1:12" ht="12.75">
      <c r="A32" s="20" t="s">
        <v>40</v>
      </c>
      <c r="B32" s="9">
        <v>2172</v>
      </c>
      <c r="C32" s="9">
        <v>5</v>
      </c>
      <c r="D32" s="9">
        <v>0</v>
      </c>
      <c r="E32" s="9">
        <v>87</v>
      </c>
      <c r="F32" s="9">
        <v>64</v>
      </c>
      <c r="G32" s="9">
        <v>42</v>
      </c>
      <c r="H32" s="9">
        <v>30</v>
      </c>
      <c r="I32" s="9">
        <v>261</v>
      </c>
      <c r="J32" s="9">
        <v>83</v>
      </c>
      <c r="K32" s="9">
        <v>5</v>
      </c>
      <c r="L32" s="10">
        <f t="shared" si="0"/>
        <v>2749</v>
      </c>
    </row>
    <row r="33" spans="1:12" ht="12.75">
      <c r="A33" s="20" t="s">
        <v>41</v>
      </c>
      <c r="B33" s="9">
        <v>1920</v>
      </c>
      <c r="C33" s="9">
        <v>4</v>
      </c>
      <c r="D33" s="9">
        <v>2</v>
      </c>
      <c r="E33" s="9">
        <v>120</v>
      </c>
      <c r="F33" s="9">
        <v>111</v>
      </c>
      <c r="G33" s="9">
        <v>42</v>
      </c>
      <c r="H33" s="9">
        <v>38</v>
      </c>
      <c r="I33" s="9">
        <v>339</v>
      </c>
      <c r="J33" s="9">
        <v>93</v>
      </c>
      <c r="K33" s="9">
        <v>5</v>
      </c>
      <c r="L33" s="10">
        <f t="shared" si="0"/>
        <v>2674</v>
      </c>
    </row>
    <row r="34" spans="1:12" ht="12.75">
      <c r="A34" s="20" t="s">
        <v>42</v>
      </c>
      <c r="B34" s="9">
        <v>1778</v>
      </c>
      <c r="C34" s="9">
        <v>6</v>
      </c>
      <c r="D34" s="9">
        <v>1</v>
      </c>
      <c r="E34" s="9">
        <v>128</v>
      </c>
      <c r="F34" s="9">
        <v>93</v>
      </c>
      <c r="G34" s="9">
        <v>34</v>
      </c>
      <c r="H34" s="9">
        <v>33</v>
      </c>
      <c r="I34" s="9">
        <v>296</v>
      </c>
      <c r="J34" s="9">
        <v>80</v>
      </c>
      <c r="K34" s="9">
        <v>1</v>
      </c>
      <c r="L34" s="10">
        <f t="shared" si="0"/>
        <v>2450</v>
      </c>
    </row>
    <row r="35" spans="1:12" ht="12.75">
      <c r="A35" s="20" t="s">
        <v>43</v>
      </c>
      <c r="B35" s="9">
        <v>1971</v>
      </c>
      <c r="C35" s="9">
        <v>8</v>
      </c>
      <c r="D35" s="9">
        <v>3</v>
      </c>
      <c r="E35" s="9">
        <v>109</v>
      </c>
      <c r="F35" s="9">
        <v>66</v>
      </c>
      <c r="G35" s="9">
        <v>38</v>
      </c>
      <c r="H35" s="9">
        <v>36</v>
      </c>
      <c r="I35" s="9">
        <v>291</v>
      </c>
      <c r="J35" s="9">
        <v>92</v>
      </c>
      <c r="K35" s="9">
        <v>2</v>
      </c>
      <c r="L35" s="10">
        <f t="shared" si="0"/>
        <v>2616</v>
      </c>
    </row>
    <row r="36" spans="1:12" ht="12.75">
      <c r="A36" s="20" t="s">
        <v>44</v>
      </c>
      <c r="B36" s="9">
        <v>2236</v>
      </c>
      <c r="C36" s="9">
        <v>12</v>
      </c>
      <c r="D36" s="9">
        <v>0</v>
      </c>
      <c r="E36" s="9">
        <v>122</v>
      </c>
      <c r="F36" s="9">
        <v>57</v>
      </c>
      <c r="G36" s="9">
        <v>34</v>
      </c>
      <c r="H36" s="9">
        <v>36</v>
      </c>
      <c r="I36" s="9">
        <v>215</v>
      </c>
      <c r="J36" s="9">
        <v>73</v>
      </c>
      <c r="K36" s="9">
        <v>1</v>
      </c>
      <c r="L36" s="10">
        <f t="shared" si="0"/>
        <v>2786</v>
      </c>
    </row>
    <row r="37" spans="1:12" ht="12.75">
      <c r="A37" s="20" t="s">
        <v>45</v>
      </c>
      <c r="B37" s="9">
        <v>1854</v>
      </c>
      <c r="C37" s="9">
        <v>7</v>
      </c>
      <c r="D37" s="9">
        <v>0</v>
      </c>
      <c r="E37" s="9">
        <v>47</v>
      </c>
      <c r="F37" s="9">
        <v>33</v>
      </c>
      <c r="G37" s="9">
        <v>13</v>
      </c>
      <c r="H37" s="9">
        <v>34</v>
      </c>
      <c r="I37" s="9">
        <v>114</v>
      </c>
      <c r="J37" s="9">
        <v>51</v>
      </c>
      <c r="K37" s="9">
        <v>4</v>
      </c>
      <c r="L37" s="10">
        <f t="shared" si="0"/>
        <v>2157</v>
      </c>
    </row>
    <row r="38" spans="1:12" ht="12.75">
      <c r="A38" s="20" t="s">
        <v>46</v>
      </c>
      <c r="B38" s="9">
        <v>1955</v>
      </c>
      <c r="C38" s="9">
        <v>4</v>
      </c>
      <c r="D38" s="9">
        <v>0</v>
      </c>
      <c r="E38" s="9">
        <v>16</v>
      </c>
      <c r="F38" s="9">
        <v>3</v>
      </c>
      <c r="G38" s="9">
        <v>5</v>
      </c>
      <c r="H38" s="9">
        <v>34</v>
      </c>
      <c r="I38" s="9">
        <v>45</v>
      </c>
      <c r="J38" s="9">
        <v>14</v>
      </c>
      <c r="K38" s="9">
        <v>5</v>
      </c>
      <c r="L38" s="10">
        <f t="shared" si="0"/>
        <v>2081</v>
      </c>
    </row>
    <row r="39" spans="1:12" ht="12.75">
      <c r="A39" s="20" t="s">
        <v>47</v>
      </c>
      <c r="B39" s="9">
        <v>1869</v>
      </c>
      <c r="C39" s="9">
        <v>9</v>
      </c>
      <c r="D39" s="9">
        <v>0</v>
      </c>
      <c r="E39" s="9">
        <v>88</v>
      </c>
      <c r="F39" s="9">
        <v>78</v>
      </c>
      <c r="G39" s="9">
        <v>30</v>
      </c>
      <c r="H39" s="9">
        <v>31</v>
      </c>
      <c r="I39" s="9">
        <v>228</v>
      </c>
      <c r="J39" s="9">
        <v>51</v>
      </c>
      <c r="K39" s="9">
        <v>1</v>
      </c>
      <c r="L39" s="10">
        <f t="shared" si="0"/>
        <v>2385</v>
      </c>
    </row>
    <row r="40" spans="1:12" ht="12.75">
      <c r="A40" s="20" t="s">
        <v>48</v>
      </c>
      <c r="B40" s="9">
        <v>1617</v>
      </c>
      <c r="C40" s="9">
        <v>8</v>
      </c>
      <c r="D40" s="9">
        <v>0</v>
      </c>
      <c r="E40" s="9">
        <v>102</v>
      </c>
      <c r="F40" s="9">
        <v>95</v>
      </c>
      <c r="G40" s="9">
        <v>44</v>
      </c>
      <c r="H40" s="9">
        <v>31</v>
      </c>
      <c r="I40" s="9">
        <v>312</v>
      </c>
      <c r="J40" s="9">
        <v>89</v>
      </c>
      <c r="K40" s="9">
        <v>2</v>
      </c>
      <c r="L40" s="10">
        <f t="shared" si="0"/>
        <v>2300</v>
      </c>
    </row>
    <row r="41" spans="1:12" ht="12.75">
      <c r="A41" s="20" t="s">
        <v>49</v>
      </c>
      <c r="B41" s="9">
        <v>1620</v>
      </c>
      <c r="C41" s="9">
        <v>2</v>
      </c>
      <c r="D41" s="9">
        <v>0</v>
      </c>
      <c r="E41" s="9">
        <v>105</v>
      </c>
      <c r="F41" s="9">
        <v>108</v>
      </c>
      <c r="G41" s="9">
        <v>31</v>
      </c>
      <c r="H41" s="9">
        <v>35</v>
      </c>
      <c r="I41" s="9">
        <v>329</v>
      </c>
      <c r="J41" s="9">
        <v>98</v>
      </c>
      <c r="K41" s="9">
        <v>5</v>
      </c>
      <c r="L41" s="10">
        <f t="shared" si="0"/>
        <v>2333</v>
      </c>
    </row>
    <row r="42" spans="1:12" ht="12.75">
      <c r="A42" s="20" t="s">
        <v>50</v>
      </c>
      <c r="B42" s="9">
        <v>1515</v>
      </c>
      <c r="C42" s="9">
        <v>4</v>
      </c>
      <c r="D42" s="9">
        <v>0</v>
      </c>
      <c r="E42" s="9">
        <v>122</v>
      </c>
      <c r="F42" s="9">
        <v>89</v>
      </c>
      <c r="G42" s="9">
        <v>29</v>
      </c>
      <c r="H42" s="9">
        <v>40</v>
      </c>
      <c r="I42" s="9">
        <v>290</v>
      </c>
      <c r="J42" s="9">
        <v>89</v>
      </c>
      <c r="K42" s="9">
        <v>0</v>
      </c>
      <c r="L42" s="10">
        <f t="shared" si="0"/>
        <v>2178</v>
      </c>
    </row>
    <row r="43" spans="1:12" ht="12.75">
      <c r="A43" s="20" t="s">
        <v>51</v>
      </c>
      <c r="B43" s="9">
        <v>2076</v>
      </c>
      <c r="C43" s="9">
        <v>6</v>
      </c>
      <c r="D43" s="9">
        <v>2</v>
      </c>
      <c r="E43" s="9">
        <v>109</v>
      </c>
      <c r="F43" s="9">
        <v>96</v>
      </c>
      <c r="G43" s="9">
        <v>33</v>
      </c>
      <c r="H43" s="9">
        <v>43</v>
      </c>
      <c r="I43" s="9">
        <v>289</v>
      </c>
      <c r="J43" s="9">
        <v>57</v>
      </c>
      <c r="K43" s="9">
        <v>7</v>
      </c>
      <c r="L43" s="10">
        <f t="shared" si="0"/>
        <v>2718</v>
      </c>
    </row>
    <row r="44" spans="1:12" ht="12.75">
      <c r="A44" s="20" t="s">
        <v>52</v>
      </c>
      <c r="B44" s="9">
        <v>2095</v>
      </c>
      <c r="C44" s="9">
        <v>12</v>
      </c>
      <c r="D44" s="9">
        <v>0</v>
      </c>
      <c r="E44" s="9">
        <v>70</v>
      </c>
      <c r="F44" s="9">
        <v>65</v>
      </c>
      <c r="G44" s="9">
        <v>28</v>
      </c>
      <c r="H44" s="9">
        <v>40</v>
      </c>
      <c r="I44" s="9">
        <v>170</v>
      </c>
      <c r="J44" s="9">
        <v>36</v>
      </c>
      <c r="K44" s="9">
        <v>24</v>
      </c>
      <c r="L44" s="10">
        <f t="shared" si="0"/>
        <v>2540</v>
      </c>
    </row>
    <row r="45" spans="1:12" ht="13.5" thickBot="1">
      <c r="A45" s="20" t="s">
        <v>53</v>
      </c>
      <c r="B45" s="9">
        <v>2142</v>
      </c>
      <c r="C45" s="9">
        <v>6</v>
      </c>
      <c r="D45" s="9">
        <v>0</v>
      </c>
      <c r="E45" s="9">
        <v>22</v>
      </c>
      <c r="F45" s="9">
        <v>5</v>
      </c>
      <c r="G45" s="9">
        <v>3</v>
      </c>
      <c r="H45" s="9">
        <v>40</v>
      </c>
      <c r="I45" s="9">
        <v>49</v>
      </c>
      <c r="J45" s="9">
        <v>12</v>
      </c>
      <c r="K45" s="9">
        <v>5</v>
      </c>
      <c r="L45" s="10">
        <f t="shared" si="0"/>
        <v>2284</v>
      </c>
    </row>
    <row r="46" spans="1:12" ht="12.75">
      <c r="A46" s="21" t="s">
        <v>19</v>
      </c>
      <c r="B46" s="11">
        <f aca="true" t="shared" si="1" ref="B46:L46">SUM(B15:B45)</f>
        <v>58227</v>
      </c>
      <c r="C46" s="11">
        <f t="shared" si="1"/>
        <v>174</v>
      </c>
      <c r="D46" s="11">
        <f t="shared" si="1"/>
        <v>14</v>
      </c>
      <c r="E46" s="11">
        <f t="shared" si="1"/>
        <v>2635</v>
      </c>
      <c r="F46" s="11">
        <f t="shared" si="1"/>
        <v>2612</v>
      </c>
      <c r="G46" s="11">
        <f t="shared" si="1"/>
        <v>873</v>
      </c>
      <c r="H46" s="11">
        <f t="shared" si="1"/>
        <v>1182</v>
      </c>
      <c r="I46" s="11">
        <f t="shared" si="1"/>
        <v>7915</v>
      </c>
      <c r="J46" s="11">
        <f t="shared" si="1"/>
        <v>1914</v>
      </c>
      <c r="K46" s="11">
        <f t="shared" si="1"/>
        <v>140</v>
      </c>
      <c r="L46" s="12">
        <f t="shared" si="1"/>
        <v>75686</v>
      </c>
    </row>
    <row r="47" spans="1:12" ht="13.5" thickBot="1">
      <c r="A47" s="22" t="s">
        <v>54</v>
      </c>
      <c r="B47" s="13">
        <f aca="true" t="shared" si="2" ref="B47:L47">(B46/$M13)</f>
        <v>1878.2903225806451</v>
      </c>
      <c r="C47" s="13">
        <f t="shared" si="2"/>
        <v>5.612903225806452</v>
      </c>
      <c r="D47" s="13">
        <f t="shared" si="2"/>
        <v>0.45161290322580644</v>
      </c>
      <c r="E47" s="13">
        <f t="shared" si="2"/>
        <v>85</v>
      </c>
      <c r="F47" s="13">
        <f t="shared" si="2"/>
        <v>84.25806451612904</v>
      </c>
      <c r="G47" s="13">
        <f t="shared" si="2"/>
        <v>28.161290322580644</v>
      </c>
      <c r="H47" s="13">
        <f t="shared" si="2"/>
        <v>38.12903225806452</v>
      </c>
      <c r="I47" s="13">
        <f t="shared" si="2"/>
        <v>255.32258064516128</v>
      </c>
      <c r="J47" s="13">
        <f t="shared" si="2"/>
        <v>61.74193548387097</v>
      </c>
      <c r="K47" s="13">
        <f t="shared" si="2"/>
        <v>4.516129032258065</v>
      </c>
      <c r="L47" s="14">
        <f t="shared" si="2"/>
        <v>2441.483870967742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2016-07-07T15:35:48Z</cp:lastPrinted>
  <dcterms:created xsi:type="dcterms:W3CDTF">2004-02-06T13:10:41Z</dcterms:created>
  <dcterms:modified xsi:type="dcterms:W3CDTF">2016-08-04T20:36:41Z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Julio</vt:lpwstr>
  </property>
  <property fmtid="{D5CDD505-2E9C-101B-9397-08002B2CF9AE}" pid="4" name="A">
    <vt:lpwstr>2016</vt:lpwstr>
  </property>
  <property fmtid="{D5CDD505-2E9C-101B-9397-08002B2CF9AE}" pid="5" name="URL Documen">
    <vt:lpwstr>/PasadasVehiculares/Vehic-JULIO-2016.xls</vt:lpwstr>
  </property>
  <property fmtid="{D5CDD505-2E9C-101B-9397-08002B2CF9AE}" pid="6" name="N_M">
    <vt:lpwstr>7.00000000000000</vt:lpwstr>
  </property>
</Properties>
</file>