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julio-14" sheetId="1" r:id="rId1"/>
    <sheet name="chai-julio-14" sheetId="2" r:id="rId2"/>
    <sheet name="las-raices-julio-14" sheetId="3" r:id="rId3"/>
    <sheet name="San-Roque-julio-14" sheetId="4" r:id="rId4"/>
  </sheets>
  <definedNames/>
  <calcPr fullCalcOnLoad="1"/>
</workbook>
</file>

<file path=xl/sharedStrings.xml><?xml version="1.0" encoding="utf-8"?>
<sst xmlns="http://schemas.openxmlformats.org/spreadsheetml/2006/main" count="246" uniqueCount="69">
  <si>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</si>
  <si>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</si>
  <si>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</si>
  <si>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</si>
  <si>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</si>
  <si>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</si>
  <si>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</si>
  <si>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</si>
  <si>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</si>
  <si>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</si>
  <si>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</si>
  <si>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</si>
  <si>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</si>
  <si>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</si>
  <si>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</si>
  <si>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</si>
  <si>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</si>
  <si>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</si>
  <si>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</si>
  <si>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</si>
  <si>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</si>
  <si>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</si>
  <si>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</si>
  <si>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</si>
  <si>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</si>
  <si>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</si>
  <si>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</si>
  <si>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</si>
  <si>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</si>
  <si>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</si>
  <si>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</si>
  <si>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</si>
  <si>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</si>
  <si>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</si>
  <si>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</si>
  <si>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</si>
  <si>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</si>
  <si>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</si>
  <si>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</si>
  <si>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</si>
  <si>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</si>
  <si>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</si>
  <si>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</si>
  <si>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</si>
  <si>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</si>
  <si>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</si>
  <si>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</si>
  <si>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</si>
  <si>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</si>
  <si>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</si>
  <si>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</si>
  <si>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</si>
  <si>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</si>
  <si>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</si>
  <si>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</si>
  <si>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</si>
  <si>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</si>
  <si>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</si>
  <si>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</si>
  <si>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</si>
  <si>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</si>
  <si>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</si>
  <si>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</si>
  <si>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SAN ROQUE</t>
  </si>
  <si>
    <t xml:space="preserve">               - Inicia Funciones a contar del 01 de Marzo del 2014.</t>
  </si>
  <si>
    <t>NOTA:    - Resumen ambos sentidos de transito.</t>
  </si>
  <si>
    <t>NOTA:     Esta plaza cobra el importe del peaje en sentido   Oriente.</t>
  </si>
  <si>
    <t>JULIO</t>
  </si>
  <si>
    <t xml:space="preserve"> Plaza de Peaje C. Redentor cerrado por  nevadas los  días  02,  04 y 22  de Julio del 2014.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</si>
</sst>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103</v>
      </c>
      <c r="C15" s="9">
        <v>2</v>
      </c>
      <c r="D15" s="9">
        <v>0</v>
      </c>
      <c r="E15" s="9">
        <v>5</v>
      </c>
      <c r="F15" s="9">
        <v>22</v>
      </c>
      <c r="G15" s="9">
        <v>285</v>
      </c>
      <c r="H15" s="9">
        <v>6</v>
      </c>
      <c r="I15" s="9">
        <v>160</v>
      </c>
      <c r="J15" s="9">
        <v>20</v>
      </c>
      <c r="K15" s="9">
        <v>1</v>
      </c>
      <c r="L15" s="10">
        <f aca="true" t="shared" si="0" ref="L15:L45">SUM(B15:K15)</f>
        <v>604</v>
      </c>
      <c r="M15" s="23" t="s">
        <v>59</v>
      </c>
    </row>
    <row r="16" spans="1:13" ht="12.75">
      <c r="A16" s="20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0</v>
      </c>
      <c r="M16" s="28"/>
    </row>
    <row r="17" spans="1:13" ht="12.75">
      <c r="A17" s="20" t="s">
        <v>25</v>
      </c>
      <c r="B17" s="9">
        <v>131</v>
      </c>
      <c r="C17" s="9">
        <v>0</v>
      </c>
      <c r="D17" s="9">
        <v>0</v>
      </c>
      <c r="E17" s="9">
        <v>9</v>
      </c>
      <c r="F17" s="9">
        <v>23</v>
      </c>
      <c r="G17" s="9">
        <v>443</v>
      </c>
      <c r="H17" s="9">
        <v>9</v>
      </c>
      <c r="I17" s="9">
        <v>227</v>
      </c>
      <c r="J17" s="9">
        <v>40</v>
      </c>
      <c r="K17" s="9">
        <v>1</v>
      </c>
      <c r="L17" s="10">
        <f t="shared" si="0"/>
        <v>883</v>
      </c>
      <c r="M17" s="28"/>
    </row>
    <row r="18" spans="1:13" ht="12.75">
      <c r="A18" s="20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M18" s="28"/>
    </row>
    <row r="19" spans="1:13" ht="12.75">
      <c r="A19" s="20" t="s">
        <v>27</v>
      </c>
      <c r="B19" s="9">
        <v>128</v>
      </c>
      <c r="C19" s="9">
        <v>0</v>
      </c>
      <c r="D19" s="9">
        <v>0</v>
      </c>
      <c r="E19" s="9">
        <v>5</v>
      </c>
      <c r="F19" s="9">
        <v>5</v>
      </c>
      <c r="G19" s="9">
        <v>285</v>
      </c>
      <c r="H19" s="9">
        <v>7</v>
      </c>
      <c r="I19" s="9">
        <v>74</v>
      </c>
      <c r="J19" s="9">
        <v>16</v>
      </c>
      <c r="K19" s="9">
        <v>0</v>
      </c>
      <c r="L19" s="10">
        <f t="shared" si="0"/>
        <v>520</v>
      </c>
      <c r="M19" s="28"/>
    </row>
    <row r="20" spans="1:13" ht="12.75">
      <c r="A20" s="20" t="s">
        <v>28</v>
      </c>
      <c r="B20" s="9">
        <v>236</v>
      </c>
      <c r="C20" s="9">
        <v>0</v>
      </c>
      <c r="D20" s="9">
        <v>0</v>
      </c>
      <c r="E20" s="9">
        <v>6</v>
      </c>
      <c r="F20" s="9">
        <v>26</v>
      </c>
      <c r="G20" s="9">
        <v>263</v>
      </c>
      <c r="H20" s="9">
        <v>9</v>
      </c>
      <c r="I20" s="9">
        <v>159</v>
      </c>
      <c r="J20" s="9">
        <v>47</v>
      </c>
      <c r="K20" s="9">
        <v>1</v>
      </c>
      <c r="L20" s="10">
        <f t="shared" si="0"/>
        <v>747</v>
      </c>
      <c r="M20" s="28"/>
    </row>
    <row r="21" spans="1:13" ht="12.75">
      <c r="A21" s="20" t="s">
        <v>29</v>
      </c>
      <c r="B21" s="9">
        <v>134</v>
      </c>
      <c r="C21" s="9">
        <v>1</v>
      </c>
      <c r="D21" s="9">
        <v>0</v>
      </c>
      <c r="E21" s="9">
        <v>2</v>
      </c>
      <c r="F21" s="9">
        <v>20</v>
      </c>
      <c r="G21" s="9">
        <v>134</v>
      </c>
      <c r="H21" s="9">
        <v>7</v>
      </c>
      <c r="I21" s="9">
        <v>38</v>
      </c>
      <c r="J21" s="9">
        <v>8</v>
      </c>
      <c r="K21" s="9">
        <v>1</v>
      </c>
      <c r="L21" s="10">
        <f t="shared" si="0"/>
        <v>345</v>
      </c>
      <c r="M21" s="28"/>
    </row>
    <row r="22" spans="1:13" ht="12.75">
      <c r="A22" s="20" t="s">
        <v>30</v>
      </c>
      <c r="B22" s="9">
        <v>181</v>
      </c>
      <c r="C22" s="9">
        <v>1</v>
      </c>
      <c r="D22" s="9">
        <v>0</v>
      </c>
      <c r="E22" s="9">
        <v>10</v>
      </c>
      <c r="F22" s="9">
        <v>17</v>
      </c>
      <c r="G22" s="9">
        <v>308</v>
      </c>
      <c r="H22" s="9">
        <v>9</v>
      </c>
      <c r="I22" s="9">
        <v>88</v>
      </c>
      <c r="J22" s="9">
        <v>11</v>
      </c>
      <c r="K22" s="9">
        <v>7</v>
      </c>
      <c r="L22" s="10">
        <f t="shared" si="0"/>
        <v>632</v>
      </c>
      <c r="M22" s="28"/>
    </row>
    <row r="23" spans="1:13" ht="12.75">
      <c r="A23" s="20" t="s">
        <v>31</v>
      </c>
      <c r="B23" s="9">
        <v>242</v>
      </c>
      <c r="C23" s="9">
        <v>1</v>
      </c>
      <c r="D23" s="9">
        <v>0</v>
      </c>
      <c r="E23" s="9">
        <v>9</v>
      </c>
      <c r="F23" s="9">
        <v>29</v>
      </c>
      <c r="G23" s="9">
        <v>308</v>
      </c>
      <c r="H23" s="9">
        <v>9</v>
      </c>
      <c r="I23" s="9">
        <v>192</v>
      </c>
      <c r="J23" s="9">
        <v>23</v>
      </c>
      <c r="K23" s="9">
        <v>1</v>
      </c>
      <c r="L23" s="10">
        <f t="shared" si="0"/>
        <v>814</v>
      </c>
      <c r="M23" s="28"/>
    </row>
    <row r="24" spans="1:13" ht="12.75">
      <c r="A24" s="20" t="s">
        <v>32</v>
      </c>
      <c r="B24" s="9">
        <v>279</v>
      </c>
      <c r="C24" s="9">
        <v>0</v>
      </c>
      <c r="D24" s="9">
        <v>0</v>
      </c>
      <c r="E24" s="9">
        <v>6</v>
      </c>
      <c r="F24" s="9">
        <v>17</v>
      </c>
      <c r="G24" s="9">
        <v>232</v>
      </c>
      <c r="H24" s="9">
        <v>9</v>
      </c>
      <c r="I24" s="9">
        <v>233</v>
      </c>
      <c r="J24" s="9">
        <v>13</v>
      </c>
      <c r="K24" s="9">
        <v>0</v>
      </c>
      <c r="L24" s="10">
        <f t="shared" si="0"/>
        <v>789</v>
      </c>
      <c r="M24" s="28"/>
    </row>
    <row r="25" spans="1:13" ht="12.75">
      <c r="A25" s="20" t="s">
        <v>33</v>
      </c>
      <c r="B25" s="9">
        <v>426</v>
      </c>
      <c r="C25" s="9">
        <v>1</v>
      </c>
      <c r="D25" s="9">
        <v>0</v>
      </c>
      <c r="E25" s="9">
        <v>6</v>
      </c>
      <c r="F25" s="9">
        <v>21</v>
      </c>
      <c r="G25" s="9">
        <v>235</v>
      </c>
      <c r="H25" s="9">
        <v>12</v>
      </c>
      <c r="I25" s="9">
        <v>255</v>
      </c>
      <c r="J25" s="9">
        <v>31</v>
      </c>
      <c r="K25" s="9">
        <v>1</v>
      </c>
      <c r="L25" s="10">
        <f t="shared" si="0"/>
        <v>988</v>
      </c>
      <c r="M25" s="28"/>
    </row>
    <row r="26" spans="1:13" ht="12.75">
      <c r="A26" s="20" t="s">
        <v>34</v>
      </c>
      <c r="B26" s="9">
        <v>800</v>
      </c>
      <c r="C26" s="9">
        <v>1</v>
      </c>
      <c r="D26" s="9">
        <v>0</v>
      </c>
      <c r="E26" s="9">
        <v>12</v>
      </c>
      <c r="F26" s="9">
        <v>20</v>
      </c>
      <c r="G26" s="9">
        <v>236</v>
      </c>
      <c r="H26" s="9">
        <v>15</v>
      </c>
      <c r="I26" s="9">
        <v>345</v>
      </c>
      <c r="J26" s="9">
        <v>31</v>
      </c>
      <c r="K26" s="9">
        <v>7</v>
      </c>
      <c r="L26" s="10">
        <f t="shared" si="0"/>
        <v>1467</v>
      </c>
      <c r="M26" s="28"/>
    </row>
    <row r="27" spans="1:13" ht="12.75">
      <c r="A27" s="20" t="s">
        <v>35</v>
      </c>
      <c r="B27" s="9">
        <v>552</v>
      </c>
      <c r="C27" s="9">
        <v>0</v>
      </c>
      <c r="D27" s="9">
        <v>0</v>
      </c>
      <c r="E27" s="9">
        <v>2</v>
      </c>
      <c r="F27" s="9">
        <v>26</v>
      </c>
      <c r="G27" s="9">
        <v>55</v>
      </c>
      <c r="H27" s="9">
        <v>15</v>
      </c>
      <c r="I27" s="9">
        <v>97</v>
      </c>
      <c r="J27" s="9">
        <v>13</v>
      </c>
      <c r="K27" s="9">
        <v>2</v>
      </c>
      <c r="L27" s="10">
        <f t="shared" si="0"/>
        <v>762</v>
      </c>
      <c r="M27" s="28"/>
    </row>
    <row r="28" spans="1:12" ht="12.75">
      <c r="A28" s="20">
        <v>14</v>
      </c>
      <c r="B28" s="9">
        <v>54</v>
      </c>
      <c r="C28" s="9">
        <v>0</v>
      </c>
      <c r="D28" s="9">
        <v>0</v>
      </c>
      <c r="E28" s="9">
        <v>1</v>
      </c>
      <c r="F28" s="9">
        <v>2</v>
      </c>
      <c r="G28" s="9">
        <v>3</v>
      </c>
      <c r="H28" s="9">
        <v>1</v>
      </c>
      <c r="I28" s="9">
        <v>6</v>
      </c>
      <c r="J28" s="9">
        <v>0</v>
      </c>
      <c r="K28" s="9">
        <v>0</v>
      </c>
      <c r="L28" s="10">
        <f t="shared" si="0"/>
        <v>67</v>
      </c>
    </row>
    <row r="29" spans="1:12" ht="12.75">
      <c r="A29" s="20" t="s">
        <v>37</v>
      </c>
      <c r="B29" s="9">
        <v>339</v>
      </c>
      <c r="C29" s="9">
        <v>1</v>
      </c>
      <c r="D29" s="9">
        <v>0</v>
      </c>
      <c r="E29" s="9">
        <v>7</v>
      </c>
      <c r="F29" s="9">
        <v>17</v>
      </c>
      <c r="G29" s="9">
        <v>213</v>
      </c>
      <c r="H29" s="9">
        <v>7</v>
      </c>
      <c r="I29" s="9">
        <v>111</v>
      </c>
      <c r="J29" s="9">
        <v>12</v>
      </c>
      <c r="K29" s="9">
        <v>2</v>
      </c>
      <c r="L29" s="10">
        <f t="shared" si="0"/>
        <v>709</v>
      </c>
    </row>
    <row r="30" spans="1:12" ht="12.75">
      <c r="A30" s="20" t="s">
        <v>38</v>
      </c>
      <c r="B30" s="9">
        <v>406</v>
      </c>
      <c r="C30" s="9">
        <v>2</v>
      </c>
      <c r="D30" s="9">
        <v>0</v>
      </c>
      <c r="E30" s="9">
        <v>5</v>
      </c>
      <c r="F30" s="9">
        <v>23</v>
      </c>
      <c r="G30" s="9">
        <v>236</v>
      </c>
      <c r="H30" s="9">
        <v>12</v>
      </c>
      <c r="I30" s="9">
        <v>113</v>
      </c>
      <c r="J30" s="9">
        <v>15</v>
      </c>
      <c r="K30" s="9">
        <v>1</v>
      </c>
      <c r="L30" s="10">
        <f t="shared" si="0"/>
        <v>813</v>
      </c>
    </row>
    <row r="31" spans="1:12" ht="12.75">
      <c r="A31" s="20" t="s">
        <v>39</v>
      </c>
      <c r="B31" s="9">
        <v>418</v>
      </c>
      <c r="C31" s="9">
        <v>1</v>
      </c>
      <c r="D31" s="9">
        <v>0</v>
      </c>
      <c r="E31" s="9">
        <v>2</v>
      </c>
      <c r="F31" s="9">
        <v>17</v>
      </c>
      <c r="G31" s="9">
        <v>181</v>
      </c>
      <c r="H31" s="9">
        <v>12</v>
      </c>
      <c r="I31" s="9">
        <v>67</v>
      </c>
      <c r="J31" s="9">
        <v>15</v>
      </c>
      <c r="K31" s="9">
        <v>0</v>
      </c>
      <c r="L31" s="10">
        <f t="shared" si="0"/>
        <v>713</v>
      </c>
    </row>
    <row r="32" spans="1:12" ht="12.75">
      <c r="A32" s="20" t="s">
        <v>40</v>
      </c>
      <c r="B32" s="9">
        <v>487</v>
      </c>
      <c r="C32" s="9">
        <v>0</v>
      </c>
      <c r="D32" s="9">
        <v>0</v>
      </c>
      <c r="E32" s="9">
        <v>11</v>
      </c>
      <c r="F32" s="9">
        <v>23</v>
      </c>
      <c r="G32" s="9">
        <v>386</v>
      </c>
      <c r="H32" s="9">
        <v>13</v>
      </c>
      <c r="I32" s="9">
        <v>152</v>
      </c>
      <c r="J32" s="9">
        <v>36</v>
      </c>
      <c r="K32" s="9">
        <v>2</v>
      </c>
      <c r="L32" s="10">
        <f t="shared" si="0"/>
        <v>1110</v>
      </c>
    </row>
    <row r="33" spans="1:12" ht="12.75">
      <c r="A33" s="20" t="s">
        <v>41</v>
      </c>
      <c r="B33" s="9">
        <v>595</v>
      </c>
      <c r="C33" s="9">
        <v>1</v>
      </c>
      <c r="D33" s="9">
        <v>0</v>
      </c>
      <c r="E33" s="9">
        <v>7</v>
      </c>
      <c r="F33" s="9">
        <v>21</v>
      </c>
      <c r="G33" s="9">
        <v>404</v>
      </c>
      <c r="H33" s="9">
        <v>9</v>
      </c>
      <c r="I33" s="9">
        <v>187</v>
      </c>
      <c r="J33" s="9">
        <v>32</v>
      </c>
      <c r="K33" s="9">
        <v>2</v>
      </c>
      <c r="L33" s="10">
        <f t="shared" si="0"/>
        <v>1258</v>
      </c>
    </row>
    <row r="34" spans="1:12" ht="12.75">
      <c r="A34" s="20" t="s">
        <v>42</v>
      </c>
      <c r="B34" s="9">
        <v>385</v>
      </c>
      <c r="C34" s="9">
        <v>0</v>
      </c>
      <c r="D34" s="9">
        <v>0</v>
      </c>
      <c r="E34" s="9">
        <v>4</v>
      </c>
      <c r="F34" s="9">
        <v>20</v>
      </c>
      <c r="G34" s="9">
        <v>126</v>
      </c>
      <c r="H34" s="9">
        <v>12</v>
      </c>
      <c r="I34" s="9">
        <v>55</v>
      </c>
      <c r="J34" s="9">
        <v>21</v>
      </c>
      <c r="K34" s="9">
        <v>0</v>
      </c>
      <c r="L34" s="10">
        <f t="shared" si="0"/>
        <v>623</v>
      </c>
    </row>
    <row r="35" spans="1:12" ht="12.75">
      <c r="A35" s="20" t="s">
        <v>43</v>
      </c>
      <c r="B35" s="9">
        <v>165</v>
      </c>
      <c r="C35" s="9">
        <v>0</v>
      </c>
      <c r="D35" s="9">
        <v>0</v>
      </c>
      <c r="E35" s="9">
        <v>0</v>
      </c>
      <c r="F35" s="9">
        <v>15</v>
      </c>
      <c r="G35" s="9">
        <v>41</v>
      </c>
      <c r="H35" s="9">
        <v>6</v>
      </c>
      <c r="I35" s="9">
        <v>11</v>
      </c>
      <c r="J35" s="9">
        <v>3</v>
      </c>
      <c r="K35" s="9">
        <v>3</v>
      </c>
      <c r="L35" s="10">
        <f t="shared" si="0"/>
        <v>244</v>
      </c>
    </row>
    <row r="36" spans="1:12" ht="12.75">
      <c r="A36" s="20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/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45</v>
      </c>
      <c r="B37" s="9">
        <v>353</v>
      </c>
      <c r="C37" s="9">
        <v>0</v>
      </c>
      <c r="D37" s="9">
        <v>0</v>
      </c>
      <c r="E37" s="9">
        <v>11</v>
      </c>
      <c r="F37" s="9">
        <v>22</v>
      </c>
      <c r="G37" s="9">
        <v>265</v>
      </c>
      <c r="H37" s="9">
        <v>14</v>
      </c>
      <c r="I37" s="9">
        <v>342</v>
      </c>
      <c r="J37" s="9">
        <v>24</v>
      </c>
      <c r="K37" s="9">
        <v>0</v>
      </c>
      <c r="L37" s="10">
        <f t="shared" si="0"/>
        <v>1031</v>
      </c>
    </row>
    <row r="38" spans="1:12" ht="12.75">
      <c r="A38" s="20" t="s">
        <v>46</v>
      </c>
      <c r="B38" s="9">
        <v>215</v>
      </c>
      <c r="C38" s="9">
        <v>1</v>
      </c>
      <c r="D38" s="9">
        <v>0</v>
      </c>
      <c r="E38" s="9">
        <v>6</v>
      </c>
      <c r="F38" s="9">
        <v>12</v>
      </c>
      <c r="G38" s="9">
        <v>138</v>
      </c>
      <c r="H38" s="9">
        <v>8</v>
      </c>
      <c r="I38" s="9">
        <v>212</v>
      </c>
      <c r="J38" s="9">
        <v>12</v>
      </c>
      <c r="K38" s="9">
        <v>2</v>
      </c>
      <c r="L38" s="10">
        <f t="shared" si="0"/>
        <v>606</v>
      </c>
    </row>
    <row r="39" spans="1:12" ht="12.75">
      <c r="A39" s="20" t="s">
        <v>47</v>
      </c>
      <c r="B39" s="9">
        <v>332</v>
      </c>
      <c r="C39" s="9">
        <v>1</v>
      </c>
      <c r="D39" s="9">
        <v>0</v>
      </c>
      <c r="E39" s="9">
        <v>2</v>
      </c>
      <c r="F39" s="9">
        <v>22</v>
      </c>
      <c r="G39" s="9">
        <v>292</v>
      </c>
      <c r="H39" s="9">
        <v>9</v>
      </c>
      <c r="I39" s="9">
        <v>272</v>
      </c>
      <c r="J39" s="9">
        <v>29</v>
      </c>
      <c r="K39" s="9">
        <v>1</v>
      </c>
      <c r="L39" s="10">
        <f t="shared" si="0"/>
        <v>960</v>
      </c>
    </row>
    <row r="40" spans="1:12" ht="12.75">
      <c r="A40" s="20" t="s">
        <v>48</v>
      </c>
      <c r="B40" s="9">
        <v>419</v>
      </c>
      <c r="C40" s="9">
        <v>0</v>
      </c>
      <c r="D40" s="9">
        <v>0</v>
      </c>
      <c r="E40" s="9">
        <v>8</v>
      </c>
      <c r="F40" s="9">
        <v>18</v>
      </c>
      <c r="G40" s="9">
        <v>201</v>
      </c>
      <c r="H40" s="9">
        <v>7</v>
      </c>
      <c r="I40" s="9">
        <v>311</v>
      </c>
      <c r="J40" s="9">
        <v>26</v>
      </c>
      <c r="K40" s="9">
        <v>3</v>
      </c>
      <c r="L40" s="10">
        <f t="shared" si="0"/>
        <v>993</v>
      </c>
    </row>
    <row r="41" spans="1:12" ht="12.75">
      <c r="A41" s="20" t="s">
        <v>49</v>
      </c>
      <c r="B41" s="9">
        <v>218</v>
      </c>
      <c r="C41" s="9">
        <v>0</v>
      </c>
      <c r="D41" s="9">
        <v>0</v>
      </c>
      <c r="E41" s="9">
        <v>0</v>
      </c>
      <c r="F41" s="9">
        <v>6</v>
      </c>
      <c r="G41" s="9">
        <v>53</v>
      </c>
      <c r="H41" s="9">
        <v>1</v>
      </c>
      <c r="I41" s="9">
        <v>90</v>
      </c>
      <c r="J41" s="9">
        <v>4</v>
      </c>
      <c r="K41" s="9">
        <v>0</v>
      </c>
      <c r="L41" s="10">
        <f t="shared" si="0"/>
        <v>372</v>
      </c>
    </row>
    <row r="42" spans="1:12" ht="12.75">
      <c r="A42" s="20" t="s">
        <v>50</v>
      </c>
      <c r="B42" s="9">
        <v>246</v>
      </c>
      <c r="C42" s="9">
        <v>1</v>
      </c>
      <c r="D42" s="9">
        <v>0</v>
      </c>
      <c r="E42" s="9">
        <v>1</v>
      </c>
      <c r="F42" s="9">
        <v>21</v>
      </c>
      <c r="G42" s="9">
        <v>68</v>
      </c>
      <c r="H42" s="9">
        <v>11</v>
      </c>
      <c r="I42" s="9">
        <v>98</v>
      </c>
      <c r="J42" s="9">
        <v>19</v>
      </c>
      <c r="K42" s="9">
        <v>1</v>
      </c>
      <c r="L42" s="10">
        <f t="shared" si="0"/>
        <v>466</v>
      </c>
    </row>
    <row r="43" spans="1:12" ht="12.75">
      <c r="A43" s="20" t="s">
        <v>51</v>
      </c>
      <c r="B43" s="9">
        <v>162</v>
      </c>
      <c r="C43" s="9">
        <v>0</v>
      </c>
      <c r="D43" s="9">
        <v>0</v>
      </c>
      <c r="E43" s="9">
        <v>6</v>
      </c>
      <c r="F43" s="9">
        <v>23</v>
      </c>
      <c r="G43" s="9">
        <v>191</v>
      </c>
      <c r="H43" s="9">
        <v>8</v>
      </c>
      <c r="I43" s="9">
        <v>94</v>
      </c>
      <c r="J43" s="9">
        <v>13</v>
      </c>
      <c r="K43" s="9">
        <v>1</v>
      </c>
      <c r="L43" s="10">
        <f t="shared" si="0"/>
        <v>498</v>
      </c>
    </row>
    <row r="44" spans="1:12" ht="12.75">
      <c r="A44" s="20" t="s">
        <v>52</v>
      </c>
      <c r="B44" s="9">
        <v>135</v>
      </c>
      <c r="C44" s="9">
        <v>0</v>
      </c>
      <c r="D44" s="9">
        <v>0</v>
      </c>
      <c r="E44" s="9">
        <v>8</v>
      </c>
      <c r="F44" s="9">
        <v>20</v>
      </c>
      <c r="G44" s="9">
        <v>190</v>
      </c>
      <c r="H44" s="9">
        <v>6</v>
      </c>
      <c r="I44" s="9">
        <v>127</v>
      </c>
      <c r="J44" s="9">
        <v>30</v>
      </c>
      <c r="K44" s="9">
        <v>0</v>
      </c>
      <c r="L44" s="10">
        <f t="shared" si="0"/>
        <v>516</v>
      </c>
    </row>
    <row r="45" spans="1:12" ht="13.5" thickBot="1">
      <c r="A45" s="20" t="s">
        <v>53</v>
      </c>
      <c r="B45" s="9">
        <v>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I45" s="9">
        <v>0</v>
      </c>
      <c r="J45" s="9">
        <v>0</v>
      </c>
      <c r="K45" s="9">
        <v>0</v>
      </c>
      <c r="L45" s="10">
        <f t="shared" si="0"/>
        <v>4</v>
      </c>
    </row>
    <row r="46" spans="1:12" ht="12.75">
      <c r="A46" s="21" t="s">
        <v>19</v>
      </c>
      <c r="B46" s="11">
        <f aca="true" t="shared" si="1" ref="B46:L46">SUM(B15:B45)</f>
        <v>8144</v>
      </c>
      <c r="C46" s="11">
        <f t="shared" si="1"/>
        <v>15</v>
      </c>
      <c r="D46" s="11">
        <f t="shared" si="1"/>
        <v>0</v>
      </c>
      <c r="E46" s="11">
        <f t="shared" si="1"/>
        <v>151</v>
      </c>
      <c r="F46" s="11">
        <f t="shared" si="1"/>
        <v>508</v>
      </c>
      <c r="G46" s="11">
        <f t="shared" si="1"/>
        <v>5772</v>
      </c>
      <c r="H46" s="11">
        <f t="shared" si="1"/>
        <v>244</v>
      </c>
      <c r="I46" s="11">
        <f t="shared" si="1"/>
        <v>4116</v>
      </c>
      <c r="J46" s="11">
        <f t="shared" si="1"/>
        <v>544</v>
      </c>
      <c r="K46" s="11">
        <f t="shared" si="1"/>
        <v>40</v>
      </c>
      <c r="L46" s="12">
        <f t="shared" si="1"/>
        <v>19534</v>
      </c>
    </row>
    <row r="47" spans="1:12" ht="13.5" thickBot="1">
      <c r="A47" s="22" t="s">
        <v>54</v>
      </c>
      <c r="B47" s="13">
        <f aca="true" t="shared" si="2" ref="B47:L47">(B46/$M13)</f>
        <v>262.7096774193548</v>
      </c>
      <c r="C47" s="13">
        <f t="shared" si="2"/>
        <v>0.4838709677419355</v>
      </c>
      <c r="D47" s="13">
        <f t="shared" si="2"/>
        <v>0</v>
      </c>
      <c r="E47" s="13">
        <f t="shared" si="2"/>
        <v>4.870967741935484</v>
      </c>
      <c r="F47" s="13">
        <f t="shared" si="2"/>
        <v>16.387096774193548</v>
      </c>
      <c r="G47" s="13">
        <f t="shared" si="2"/>
        <v>186.19354838709677</v>
      </c>
      <c r="H47" s="13">
        <f t="shared" si="2"/>
        <v>7.870967741935484</v>
      </c>
      <c r="I47" s="13">
        <f t="shared" si="2"/>
        <v>132.7741935483871</v>
      </c>
      <c r="J47" s="13">
        <f t="shared" si="2"/>
        <v>17.548387096774192</v>
      </c>
      <c r="K47" s="13">
        <f t="shared" si="2"/>
        <v>1.2903225806451613</v>
      </c>
      <c r="L47" s="14">
        <f t="shared" si="2"/>
        <v>630.1290322580645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66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812</v>
      </c>
      <c r="C15" s="9">
        <v>1</v>
      </c>
      <c r="D15" s="9">
        <v>0</v>
      </c>
      <c r="E15" s="9">
        <v>199</v>
      </c>
      <c r="F15" s="9">
        <v>24</v>
      </c>
      <c r="G15" s="9">
        <v>5</v>
      </c>
      <c r="H15" s="9">
        <v>59</v>
      </c>
      <c r="I15" s="9">
        <v>26</v>
      </c>
      <c r="J15" s="9">
        <v>0</v>
      </c>
      <c r="K15" s="9">
        <v>1</v>
      </c>
      <c r="L15" s="10">
        <f>SUM(B15:K15)</f>
        <v>1127</v>
      </c>
    </row>
    <row r="16" spans="1:12" ht="12.75">
      <c r="A16" s="20" t="s">
        <v>24</v>
      </c>
      <c r="B16" s="9">
        <v>859</v>
      </c>
      <c r="C16" s="9">
        <v>7</v>
      </c>
      <c r="D16" s="9">
        <v>1</v>
      </c>
      <c r="E16" s="9">
        <v>200</v>
      </c>
      <c r="F16" s="9">
        <v>24</v>
      </c>
      <c r="G16" s="9">
        <v>3</v>
      </c>
      <c r="H16" s="9">
        <v>57</v>
      </c>
      <c r="I16" s="9">
        <v>6</v>
      </c>
      <c r="J16" s="9">
        <v>1</v>
      </c>
      <c r="K16" s="9">
        <v>0</v>
      </c>
      <c r="L16" s="10">
        <f>SUM(B16:K16)</f>
        <v>1158</v>
      </c>
    </row>
    <row r="17" spans="1:12" ht="12.75">
      <c r="A17" s="20" t="s">
        <v>25</v>
      </c>
      <c r="B17" s="9">
        <v>988</v>
      </c>
      <c r="C17" s="9">
        <v>2</v>
      </c>
      <c r="D17" s="9">
        <v>0</v>
      </c>
      <c r="E17" s="9">
        <v>210</v>
      </c>
      <c r="F17" s="9">
        <v>11</v>
      </c>
      <c r="G17" s="9">
        <v>7</v>
      </c>
      <c r="H17" s="9">
        <v>54</v>
      </c>
      <c r="I17" s="9">
        <v>8</v>
      </c>
      <c r="J17" s="9">
        <v>5</v>
      </c>
      <c r="K17" s="9">
        <v>1</v>
      </c>
      <c r="L17" s="10">
        <f aca="true" t="shared" si="0" ref="L17:L45">SUM(B17:K17)</f>
        <v>1286</v>
      </c>
    </row>
    <row r="18" spans="1:12" ht="12.75">
      <c r="A18" s="20" t="s">
        <v>26</v>
      </c>
      <c r="B18" s="9">
        <v>1206</v>
      </c>
      <c r="C18" s="9">
        <v>0</v>
      </c>
      <c r="D18" s="9">
        <v>0</v>
      </c>
      <c r="E18" s="9">
        <v>215</v>
      </c>
      <c r="F18" s="9">
        <v>18</v>
      </c>
      <c r="G18" s="9">
        <v>8</v>
      </c>
      <c r="H18" s="9">
        <v>55</v>
      </c>
      <c r="I18" s="9">
        <v>27</v>
      </c>
      <c r="J18" s="9">
        <v>2</v>
      </c>
      <c r="K18" s="9">
        <v>4</v>
      </c>
      <c r="L18" s="10">
        <f t="shared" si="0"/>
        <v>1535</v>
      </c>
    </row>
    <row r="19" spans="1:12" ht="12.75">
      <c r="A19" s="20" t="s">
        <v>27</v>
      </c>
      <c r="B19" s="9">
        <v>1542</v>
      </c>
      <c r="C19" s="9">
        <v>1</v>
      </c>
      <c r="D19" s="9">
        <v>0</v>
      </c>
      <c r="E19" s="9">
        <v>142</v>
      </c>
      <c r="F19" s="9">
        <v>16</v>
      </c>
      <c r="G19" s="9">
        <v>2</v>
      </c>
      <c r="H19" s="9">
        <v>56</v>
      </c>
      <c r="I19" s="9">
        <v>7</v>
      </c>
      <c r="J19" s="9">
        <v>1</v>
      </c>
      <c r="K19" s="9">
        <v>8</v>
      </c>
      <c r="L19" s="10">
        <f t="shared" si="0"/>
        <v>1775</v>
      </c>
    </row>
    <row r="20" spans="1:12" ht="12.75">
      <c r="A20" s="20" t="s">
        <v>28</v>
      </c>
      <c r="B20" s="9">
        <v>1720</v>
      </c>
      <c r="C20" s="9">
        <v>2</v>
      </c>
      <c r="D20" s="9">
        <v>0</v>
      </c>
      <c r="E20" s="9">
        <v>46</v>
      </c>
      <c r="F20" s="9">
        <v>0</v>
      </c>
      <c r="G20" s="9">
        <v>0</v>
      </c>
      <c r="H20" s="9">
        <v>58</v>
      </c>
      <c r="I20" s="9">
        <v>1</v>
      </c>
      <c r="J20" s="9">
        <v>0</v>
      </c>
      <c r="K20" s="9">
        <v>24</v>
      </c>
      <c r="L20" s="10">
        <f t="shared" si="0"/>
        <v>1851</v>
      </c>
    </row>
    <row r="21" spans="1:12" ht="12.75">
      <c r="A21" s="20" t="s">
        <v>29</v>
      </c>
      <c r="B21" s="9">
        <v>954</v>
      </c>
      <c r="C21" s="9">
        <v>1</v>
      </c>
      <c r="D21" s="9">
        <v>1</v>
      </c>
      <c r="E21" s="9">
        <v>131</v>
      </c>
      <c r="F21" s="9">
        <v>20</v>
      </c>
      <c r="G21" s="9">
        <v>3</v>
      </c>
      <c r="H21" s="9">
        <v>59</v>
      </c>
      <c r="I21" s="9">
        <v>2</v>
      </c>
      <c r="J21" s="9">
        <v>3</v>
      </c>
      <c r="K21" s="9">
        <v>0</v>
      </c>
      <c r="L21" s="10">
        <f t="shared" si="0"/>
        <v>1174</v>
      </c>
    </row>
    <row r="22" spans="1:12" ht="12.75">
      <c r="A22" s="20" t="s">
        <v>30</v>
      </c>
      <c r="B22" s="9">
        <v>909</v>
      </c>
      <c r="C22" s="9">
        <v>4</v>
      </c>
      <c r="D22" s="9">
        <v>0</v>
      </c>
      <c r="E22" s="9">
        <v>199</v>
      </c>
      <c r="F22" s="9">
        <v>15</v>
      </c>
      <c r="G22" s="9">
        <v>5</v>
      </c>
      <c r="H22" s="9">
        <v>56</v>
      </c>
      <c r="I22" s="9">
        <v>6</v>
      </c>
      <c r="J22" s="9">
        <v>2</v>
      </c>
      <c r="K22" s="9">
        <v>4</v>
      </c>
      <c r="L22" s="10">
        <f t="shared" si="0"/>
        <v>1200</v>
      </c>
    </row>
    <row r="23" spans="1:12" ht="12.75">
      <c r="A23" s="20" t="s">
        <v>31</v>
      </c>
      <c r="B23" s="9">
        <v>936</v>
      </c>
      <c r="C23" s="9">
        <v>6</v>
      </c>
      <c r="D23" s="9">
        <v>0</v>
      </c>
      <c r="E23" s="9">
        <v>220</v>
      </c>
      <c r="F23" s="9">
        <v>13</v>
      </c>
      <c r="G23" s="9">
        <v>0</v>
      </c>
      <c r="H23" s="9">
        <v>57</v>
      </c>
      <c r="I23" s="9">
        <v>14</v>
      </c>
      <c r="J23" s="9">
        <v>1</v>
      </c>
      <c r="K23" s="9">
        <v>2</v>
      </c>
      <c r="L23" s="10">
        <f t="shared" si="0"/>
        <v>1249</v>
      </c>
    </row>
    <row r="24" spans="1:12" ht="12.75">
      <c r="A24" s="20" t="s">
        <v>32</v>
      </c>
      <c r="B24" s="9">
        <v>1016</v>
      </c>
      <c r="C24" s="9">
        <v>3</v>
      </c>
      <c r="D24" s="9">
        <v>1</v>
      </c>
      <c r="E24" s="9">
        <v>230</v>
      </c>
      <c r="F24" s="9">
        <v>20</v>
      </c>
      <c r="G24" s="9">
        <v>5</v>
      </c>
      <c r="H24" s="9">
        <v>67</v>
      </c>
      <c r="I24" s="9">
        <v>20</v>
      </c>
      <c r="J24" s="9">
        <v>0</v>
      </c>
      <c r="K24" s="9">
        <v>1</v>
      </c>
      <c r="L24" s="10">
        <f t="shared" si="0"/>
        <v>1363</v>
      </c>
    </row>
    <row r="25" spans="1:12" ht="12.75">
      <c r="A25" s="20" t="s">
        <v>33</v>
      </c>
      <c r="B25" s="9">
        <v>1336</v>
      </c>
      <c r="C25" s="9">
        <v>13</v>
      </c>
      <c r="D25" s="9">
        <v>0</v>
      </c>
      <c r="E25" s="9">
        <v>240</v>
      </c>
      <c r="F25" s="9">
        <v>22</v>
      </c>
      <c r="G25" s="9">
        <v>5</v>
      </c>
      <c r="H25" s="9">
        <v>64</v>
      </c>
      <c r="I25" s="9">
        <v>23</v>
      </c>
      <c r="J25" s="9">
        <v>2</v>
      </c>
      <c r="K25" s="9">
        <v>7</v>
      </c>
      <c r="L25" s="10">
        <f t="shared" si="0"/>
        <v>1712</v>
      </c>
    </row>
    <row r="26" spans="1:12" ht="12.75">
      <c r="A26" s="20" t="s">
        <v>34</v>
      </c>
      <c r="B26" s="9">
        <v>1770</v>
      </c>
      <c r="C26" s="9">
        <v>13</v>
      </c>
      <c r="D26" s="9">
        <v>0</v>
      </c>
      <c r="E26" s="9">
        <v>143</v>
      </c>
      <c r="F26" s="9">
        <v>7</v>
      </c>
      <c r="G26" s="9">
        <v>4</v>
      </c>
      <c r="H26" s="9">
        <v>67</v>
      </c>
      <c r="I26" s="9">
        <v>11</v>
      </c>
      <c r="J26" s="9">
        <v>1</v>
      </c>
      <c r="K26" s="9">
        <v>5</v>
      </c>
      <c r="L26" s="10">
        <f t="shared" si="0"/>
        <v>2021</v>
      </c>
    </row>
    <row r="27" spans="1:12" ht="12.75">
      <c r="A27" s="20" t="s">
        <v>35</v>
      </c>
      <c r="B27" s="9">
        <v>1506</v>
      </c>
      <c r="C27" s="9">
        <v>4</v>
      </c>
      <c r="D27" s="9">
        <v>0</v>
      </c>
      <c r="E27" s="9">
        <v>58</v>
      </c>
      <c r="F27" s="9">
        <v>2</v>
      </c>
      <c r="G27" s="9">
        <v>0</v>
      </c>
      <c r="H27" s="9">
        <v>64</v>
      </c>
      <c r="I27" s="9">
        <v>1</v>
      </c>
      <c r="J27" s="9">
        <v>0</v>
      </c>
      <c r="K27" s="9">
        <v>6</v>
      </c>
      <c r="L27" s="10">
        <f t="shared" si="0"/>
        <v>1641</v>
      </c>
    </row>
    <row r="28" spans="1:12" ht="12.75">
      <c r="A28" s="20" t="s">
        <v>36</v>
      </c>
      <c r="B28" s="9">
        <v>1029</v>
      </c>
      <c r="C28" s="9">
        <v>4</v>
      </c>
      <c r="D28" s="9">
        <v>0</v>
      </c>
      <c r="E28" s="9">
        <v>130</v>
      </c>
      <c r="F28" s="9">
        <v>12</v>
      </c>
      <c r="G28" s="9">
        <v>4</v>
      </c>
      <c r="H28" s="9">
        <v>62</v>
      </c>
      <c r="I28" s="9">
        <v>14</v>
      </c>
      <c r="J28" s="9">
        <v>1</v>
      </c>
      <c r="K28" s="9">
        <v>3</v>
      </c>
      <c r="L28" s="10">
        <f t="shared" si="0"/>
        <v>1259</v>
      </c>
    </row>
    <row r="29" spans="1:12" ht="12.75">
      <c r="A29" s="20" t="s">
        <v>37</v>
      </c>
      <c r="B29" s="9">
        <v>1259</v>
      </c>
      <c r="C29" s="9">
        <v>1</v>
      </c>
      <c r="D29" s="9">
        <v>0</v>
      </c>
      <c r="E29" s="9">
        <v>203</v>
      </c>
      <c r="F29" s="9">
        <v>10</v>
      </c>
      <c r="G29" s="9">
        <v>3</v>
      </c>
      <c r="H29" s="9">
        <v>62</v>
      </c>
      <c r="I29" s="9">
        <v>9</v>
      </c>
      <c r="J29" s="9">
        <v>2</v>
      </c>
      <c r="K29" s="9">
        <v>1</v>
      </c>
      <c r="L29" s="10">
        <f t="shared" si="0"/>
        <v>1550</v>
      </c>
    </row>
    <row r="30" spans="1:12" ht="12.75">
      <c r="A30" s="20" t="s">
        <v>38</v>
      </c>
      <c r="B30" s="9">
        <v>1404</v>
      </c>
      <c r="C30" s="9">
        <v>2</v>
      </c>
      <c r="D30" s="9">
        <v>0</v>
      </c>
      <c r="E30" s="9">
        <v>65</v>
      </c>
      <c r="F30" s="9">
        <v>6</v>
      </c>
      <c r="G30" s="9">
        <v>0</v>
      </c>
      <c r="H30" s="9">
        <v>58</v>
      </c>
      <c r="I30" s="9">
        <v>0</v>
      </c>
      <c r="J30" s="9">
        <v>0</v>
      </c>
      <c r="K30" s="9">
        <v>2</v>
      </c>
      <c r="L30" s="10">
        <f t="shared" si="0"/>
        <v>1537</v>
      </c>
    </row>
    <row r="31" spans="1:12" ht="12.75">
      <c r="A31" s="20" t="s">
        <v>39</v>
      </c>
      <c r="B31" s="9">
        <v>1375</v>
      </c>
      <c r="C31" s="9">
        <v>7</v>
      </c>
      <c r="D31" s="9">
        <v>0</v>
      </c>
      <c r="E31" s="9">
        <v>196</v>
      </c>
      <c r="F31" s="9">
        <v>10</v>
      </c>
      <c r="G31" s="9">
        <v>0</v>
      </c>
      <c r="H31" s="9">
        <v>65</v>
      </c>
      <c r="I31" s="9">
        <v>7</v>
      </c>
      <c r="J31" s="9">
        <v>1</v>
      </c>
      <c r="K31" s="9">
        <v>0</v>
      </c>
      <c r="L31" s="10">
        <f t="shared" si="0"/>
        <v>1661</v>
      </c>
    </row>
    <row r="32" spans="1:12" ht="12.75">
      <c r="A32" s="20" t="s">
        <v>40</v>
      </c>
      <c r="B32" s="9">
        <v>1564</v>
      </c>
      <c r="C32" s="9">
        <v>2</v>
      </c>
      <c r="D32" s="9">
        <v>0</v>
      </c>
      <c r="E32" s="9">
        <v>189</v>
      </c>
      <c r="F32" s="9">
        <v>8</v>
      </c>
      <c r="G32" s="9">
        <v>2</v>
      </c>
      <c r="H32" s="9">
        <v>72</v>
      </c>
      <c r="I32" s="9">
        <v>10</v>
      </c>
      <c r="J32" s="9">
        <v>2</v>
      </c>
      <c r="K32" s="9">
        <v>0</v>
      </c>
      <c r="L32" s="10">
        <f t="shared" si="0"/>
        <v>1849</v>
      </c>
    </row>
    <row r="33" spans="1:12" ht="12.75">
      <c r="A33" s="20" t="s">
        <v>41</v>
      </c>
      <c r="B33" s="9">
        <v>2330</v>
      </c>
      <c r="C33" s="9">
        <v>4</v>
      </c>
      <c r="D33" s="9">
        <v>0</v>
      </c>
      <c r="E33" s="9">
        <v>122</v>
      </c>
      <c r="F33" s="9">
        <v>9</v>
      </c>
      <c r="G33" s="9">
        <v>1</v>
      </c>
      <c r="H33" s="9">
        <v>66</v>
      </c>
      <c r="I33" s="9">
        <v>6</v>
      </c>
      <c r="J33" s="9">
        <v>1</v>
      </c>
      <c r="K33" s="9">
        <v>27</v>
      </c>
      <c r="L33" s="10">
        <f t="shared" si="0"/>
        <v>2566</v>
      </c>
    </row>
    <row r="34" spans="1:12" ht="12.75">
      <c r="A34" s="20" t="s">
        <v>42</v>
      </c>
      <c r="B34" s="9">
        <v>2263</v>
      </c>
      <c r="C34" s="9">
        <v>2</v>
      </c>
      <c r="D34" s="9">
        <v>0</v>
      </c>
      <c r="E34" s="9">
        <v>50</v>
      </c>
      <c r="F34" s="9">
        <v>2</v>
      </c>
      <c r="G34" s="9">
        <v>0</v>
      </c>
      <c r="H34" s="9">
        <v>70</v>
      </c>
      <c r="I34" s="9">
        <v>1</v>
      </c>
      <c r="J34" s="9">
        <v>0</v>
      </c>
      <c r="K34" s="9">
        <v>13</v>
      </c>
      <c r="L34" s="10">
        <f t="shared" si="0"/>
        <v>2401</v>
      </c>
    </row>
    <row r="35" spans="1:12" ht="12.75">
      <c r="A35" s="20" t="s">
        <v>43</v>
      </c>
      <c r="B35" s="9">
        <v>1270</v>
      </c>
      <c r="C35" s="9">
        <v>5</v>
      </c>
      <c r="D35" s="9">
        <v>0</v>
      </c>
      <c r="E35" s="9">
        <v>137</v>
      </c>
      <c r="F35" s="9">
        <v>14</v>
      </c>
      <c r="G35" s="9">
        <v>1</v>
      </c>
      <c r="H35" s="9">
        <v>60</v>
      </c>
      <c r="I35" s="9">
        <v>2</v>
      </c>
      <c r="J35" s="9">
        <v>1</v>
      </c>
      <c r="K35" s="9">
        <v>2</v>
      </c>
      <c r="L35" s="10">
        <f t="shared" si="0"/>
        <v>1492</v>
      </c>
    </row>
    <row r="36" spans="1:12" ht="12.75">
      <c r="A36" s="20" t="s">
        <v>44</v>
      </c>
      <c r="B36" s="9">
        <v>1298</v>
      </c>
      <c r="C36" s="9">
        <v>5</v>
      </c>
      <c r="D36" s="9">
        <v>1</v>
      </c>
      <c r="E36" s="9">
        <v>201</v>
      </c>
      <c r="F36" s="9">
        <v>12</v>
      </c>
      <c r="G36" s="9">
        <v>3</v>
      </c>
      <c r="H36" s="9">
        <v>61</v>
      </c>
      <c r="I36" s="9">
        <v>15</v>
      </c>
      <c r="J36" s="9">
        <v>3</v>
      </c>
      <c r="K36" s="9">
        <v>6</v>
      </c>
      <c r="L36" s="10">
        <f t="shared" si="0"/>
        <v>1605</v>
      </c>
    </row>
    <row r="37" spans="1:12" ht="12.75">
      <c r="A37" s="20" t="s">
        <v>45</v>
      </c>
      <c r="B37" s="9">
        <v>1340</v>
      </c>
      <c r="C37" s="9">
        <v>6</v>
      </c>
      <c r="D37" s="9">
        <v>1</v>
      </c>
      <c r="E37" s="9">
        <v>174</v>
      </c>
      <c r="F37" s="9">
        <v>9</v>
      </c>
      <c r="G37" s="9">
        <v>4</v>
      </c>
      <c r="H37" s="9">
        <v>65</v>
      </c>
      <c r="I37" s="9">
        <v>13</v>
      </c>
      <c r="J37" s="9">
        <v>2</v>
      </c>
      <c r="K37" s="9">
        <v>4</v>
      </c>
      <c r="L37" s="10">
        <f t="shared" si="0"/>
        <v>1618</v>
      </c>
    </row>
    <row r="38" spans="1:12" ht="12.75">
      <c r="A38" s="20" t="s">
        <v>46</v>
      </c>
      <c r="B38" s="9">
        <v>1401</v>
      </c>
      <c r="C38" s="9">
        <v>6</v>
      </c>
      <c r="D38" s="9">
        <v>0</v>
      </c>
      <c r="E38" s="9">
        <v>191</v>
      </c>
      <c r="F38" s="9">
        <v>14</v>
      </c>
      <c r="G38" s="9">
        <v>3</v>
      </c>
      <c r="H38" s="9">
        <v>66</v>
      </c>
      <c r="I38" s="9">
        <v>16</v>
      </c>
      <c r="J38" s="9">
        <v>2</v>
      </c>
      <c r="K38" s="9">
        <v>2</v>
      </c>
      <c r="L38" s="10">
        <f t="shared" si="0"/>
        <v>1701</v>
      </c>
    </row>
    <row r="39" spans="1:12" ht="12.75">
      <c r="A39" s="20" t="s">
        <v>47</v>
      </c>
      <c r="B39" s="9">
        <v>1425</v>
      </c>
      <c r="C39" s="9">
        <v>1</v>
      </c>
      <c r="D39" s="9">
        <v>0</v>
      </c>
      <c r="E39" s="9">
        <v>220</v>
      </c>
      <c r="F39" s="9">
        <v>16</v>
      </c>
      <c r="G39" s="9">
        <v>6</v>
      </c>
      <c r="H39" s="9">
        <v>65</v>
      </c>
      <c r="I39" s="9">
        <v>11</v>
      </c>
      <c r="J39" s="9">
        <v>2</v>
      </c>
      <c r="K39" s="9">
        <v>2</v>
      </c>
      <c r="L39" s="10">
        <f t="shared" si="0"/>
        <v>1748</v>
      </c>
    </row>
    <row r="40" spans="1:12" ht="12.75">
      <c r="A40" s="20" t="s">
        <v>48</v>
      </c>
      <c r="B40" s="9">
        <v>1749</v>
      </c>
      <c r="C40" s="9">
        <v>3</v>
      </c>
      <c r="D40" s="9">
        <v>0</v>
      </c>
      <c r="E40" s="9">
        <v>157</v>
      </c>
      <c r="F40" s="9">
        <v>9</v>
      </c>
      <c r="G40" s="9">
        <v>0</v>
      </c>
      <c r="H40" s="9">
        <v>59</v>
      </c>
      <c r="I40" s="9">
        <v>7</v>
      </c>
      <c r="J40" s="9">
        <v>0</v>
      </c>
      <c r="K40" s="9">
        <v>8</v>
      </c>
      <c r="L40" s="10">
        <f t="shared" si="0"/>
        <v>1992</v>
      </c>
    </row>
    <row r="41" spans="1:12" ht="12.75">
      <c r="A41" s="20" t="s">
        <v>49</v>
      </c>
      <c r="B41" s="9">
        <v>1362</v>
      </c>
      <c r="C41" s="9">
        <v>1</v>
      </c>
      <c r="D41" s="9">
        <v>0</v>
      </c>
      <c r="E41" s="9">
        <v>33</v>
      </c>
      <c r="F41" s="9">
        <v>1</v>
      </c>
      <c r="G41" s="9">
        <v>0</v>
      </c>
      <c r="H41" s="9">
        <v>62</v>
      </c>
      <c r="I41" s="9">
        <v>1</v>
      </c>
      <c r="J41" s="9">
        <v>0</v>
      </c>
      <c r="K41" s="9">
        <v>0</v>
      </c>
      <c r="L41" s="10">
        <f t="shared" si="0"/>
        <v>1460</v>
      </c>
    </row>
    <row r="42" spans="1:12" ht="12.75">
      <c r="A42" s="20" t="s">
        <v>50</v>
      </c>
      <c r="B42" s="9">
        <v>834</v>
      </c>
      <c r="C42" s="9">
        <v>1</v>
      </c>
      <c r="D42" s="9">
        <v>0</v>
      </c>
      <c r="E42" s="9">
        <v>128</v>
      </c>
      <c r="F42" s="9">
        <v>16</v>
      </c>
      <c r="G42" s="9">
        <v>1</v>
      </c>
      <c r="H42" s="9">
        <v>60</v>
      </c>
      <c r="I42" s="9">
        <v>6</v>
      </c>
      <c r="J42" s="9">
        <v>1</v>
      </c>
      <c r="K42" s="9">
        <v>2</v>
      </c>
      <c r="L42" s="10">
        <f t="shared" si="0"/>
        <v>1049</v>
      </c>
    </row>
    <row r="43" spans="1:12" ht="12.75">
      <c r="A43" s="20" t="s">
        <v>51</v>
      </c>
      <c r="B43" s="9">
        <v>932</v>
      </c>
      <c r="C43" s="9">
        <v>3</v>
      </c>
      <c r="D43" s="9">
        <v>0</v>
      </c>
      <c r="E43" s="9">
        <v>164</v>
      </c>
      <c r="F43" s="9">
        <v>3</v>
      </c>
      <c r="G43" s="9">
        <v>4</v>
      </c>
      <c r="H43" s="9">
        <v>62</v>
      </c>
      <c r="I43" s="9">
        <v>10</v>
      </c>
      <c r="J43" s="9">
        <v>0</v>
      </c>
      <c r="K43" s="9">
        <v>5</v>
      </c>
      <c r="L43" s="10">
        <f t="shared" si="0"/>
        <v>1183</v>
      </c>
    </row>
    <row r="44" spans="1:12" ht="12.75">
      <c r="A44" s="20" t="s">
        <v>52</v>
      </c>
      <c r="B44" s="9">
        <v>937</v>
      </c>
      <c r="C44" s="9">
        <v>2</v>
      </c>
      <c r="D44" s="9">
        <v>0</v>
      </c>
      <c r="E44" s="9">
        <v>218</v>
      </c>
      <c r="F44" s="9">
        <v>4</v>
      </c>
      <c r="G44" s="9">
        <v>3</v>
      </c>
      <c r="H44" s="9">
        <v>62</v>
      </c>
      <c r="I44" s="9">
        <v>7</v>
      </c>
      <c r="J44" s="9">
        <v>2</v>
      </c>
      <c r="K44" s="9">
        <v>3</v>
      </c>
      <c r="L44" s="10">
        <f t="shared" si="0"/>
        <v>1238</v>
      </c>
    </row>
    <row r="45" spans="1:12" ht="13.5" thickBot="1">
      <c r="A45" s="20" t="s">
        <v>53</v>
      </c>
      <c r="B45" s="9">
        <v>840</v>
      </c>
      <c r="C45" s="9">
        <v>0</v>
      </c>
      <c r="D45" s="9">
        <v>0</v>
      </c>
      <c r="E45" s="9">
        <v>141</v>
      </c>
      <c r="F45" s="9">
        <v>7</v>
      </c>
      <c r="G45" s="9">
        <v>4</v>
      </c>
      <c r="H45" s="9">
        <v>59</v>
      </c>
      <c r="I45" s="9">
        <v>5</v>
      </c>
      <c r="J45" s="9">
        <v>2</v>
      </c>
      <c r="K45" s="9">
        <v>0</v>
      </c>
      <c r="L45" s="10">
        <f t="shared" si="0"/>
        <v>1058</v>
      </c>
    </row>
    <row r="46" spans="1:12" ht="12.75">
      <c r="A46" s="21" t="s">
        <v>19</v>
      </c>
      <c r="B46" s="11">
        <f aca="true" t="shared" si="1" ref="B46:J46">SUM(B15:B45)</f>
        <v>40166</v>
      </c>
      <c r="C46" s="11">
        <f t="shared" si="1"/>
        <v>112</v>
      </c>
      <c r="D46" s="11">
        <f t="shared" si="1"/>
        <v>5</v>
      </c>
      <c r="E46" s="11">
        <f t="shared" si="1"/>
        <v>4952</v>
      </c>
      <c r="F46" s="11">
        <f t="shared" si="1"/>
        <v>354</v>
      </c>
      <c r="G46" s="11">
        <f t="shared" si="1"/>
        <v>86</v>
      </c>
      <c r="H46" s="11">
        <f t="shared" si="1"/>
        <v>1909</v>
      </c>
      <c r="I46" s="11">
        <f t="shared" si="1"/>
        <v>292</v>
      </c>
      <c r="J46" s="11">
        <f t="shared" si="1"/>
        <v>40</v>
      </c>
      <c r="K46" s="11">
        <f>SUM(K15:K45)</f>
        <v>143</v>
      </c>
      <c r="L46" s="12">
        <f>SUM(L15:L45)</f>
        <v>48059</v>
      </c>
    </row>
    <row r="47" spans="1:12" ht="13.5" thickBot="1">
      <c r="A47" s="22" t="s">
        <v>54</v>
      </c>
      <c r="B47" s="13">
        <f aca="true" t="shared" si="2" ref="B47:K47">(B46/$M13)</f>
        <v>1295.6774193548388</v>
      </c>
      <c r="C47" s="13">
        <f t="shared" si="2"/>
        <v>3.6129032258064515</v>
      </c>
      <c r="D47" s="13">
        <f t="shared" si="2"/>
        <v>0.16129032258064516</v>
      </c>
      <c r="E47" s="13">
        <f t="shared" si="2"/>
        <v>159.74193548387098</v>
      </c>
      <c r="F47" s="13">
        <f t="shared" si="2"/>
        <v>11.419354838709678</v>
      </c>
      <c r="G47" s="13">
        <f t="shared" si="2"/>
        <v>2.774193548387097</v>
      </c>
      <c r="H47" s="13">
        <f t="shared" si="2"/>
        <v>61.58064516129032</v>
      </c>
      <c r="I47" s="13">
        <f t="shared" si="2"/>
        <v>9.419354838709678</v>
      </c>
      <c r="J47" s="13">
        <f t="shared" si="2"/>
        <v>1.2903225806451613</v>
      </c>
      <c r="K47" s="13">
        <f t="shared" si="2"/>
        <v>4.612903225806452</v>
      </c>
      <c r="L47" s="14">
        <f>SUM(B47:K47)</f>
        <v>1550.2903225806451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300</v>
      </c>
      <c r="C15" s="9">
        <v>6</v>
      </c>
      <c r="D15" s="9">
        <v>0</v>
      </c>
      <c r="E15" s="9">
        <v>27</v>
      </c>
      <c r="F15" s="9">
        <v>10</v>
      </c>
      <c r="G15" s="9">
        <v>5</v>
      </c>
      <c r="H15" s="9">
        <v>26</v>
      </c>
      <c r="I15" s="9">
        <v>18</v>
      </c>
      <c r="J15" s="9">
        <v>18</v>
      </c>
      <c r="K15" s="9">
        <v>1</v>
      </c>
      <c r="L15" s="10">
        <f aca="true" t="shared" si="0" ref="L15:L45">SUM(B15:K15)</f>
        <v>411</v>
      </c>
      <c r="M15" s="23" t="s">
        <v>59</v>
      </c>
    </row>
    <row r="16" spans="1:13" ht="12.75">
      <c r="A16" s="20" t="s">
        <v>24</v>
      </c>
      <c r="B16" s="9">
        <v>154</v>
      </c>
      <c r="C16" s="9">
        <v>1</v>
      </c>
      <c r="D16" s="9">
        <v>0</v>
      </c>
      <c r="E16" s="9">
        <v>21</v>
      </c>
      <c r="F16" s="9">
        <v>9</v>
      </c>
      <c r="G16" s="9">
        <v>5</v>
      </c>
      <c r="H16" s="9">
        <v>15</v>
      </c>
      <c r="I16" s="9">
        <v>25</v>
      </c>
      <c r="J16" s="9">
        <v>4</v>
      </c>
      <c r="K16" s="9">
        <v>1</v>
      </c>
      <c r="L16" s="10">
        <f t="shared" si="0"/>
        <v>235</v>
      </c>
      <c r="M16" s="28"/>
    </row>
    <row r="17" spans="1:13" ht="12.75">
      <c r="A17" s="20" t="s">
        <v>25</v>
      </c>
      <c r="B17" s="9">
        <v>237</v>
      </c>
      <c r="C17" s="9">
        <v>3</v>
      </c>
      <c r="D17" s="9">
        <v>1</v>
      </c>
      <c r="E17" s="9">
        <v>34</v>
      </c>
      <c r="F17" s="9">
        <v>6</v>
      </c>
      <c r="G17" s="9">
        <v>9</v>
      </c>
      <c r="H17" s="9">
        <v>20</v>
      </c>
      <c r="I17" s="9">
        <v>31</v>
      </c>
      <c r="J17" s="9">
        <v>13</v>
      </c>
      <c r="K17" s="9">
        <v>0</v>
      </c>
      <c r="L17" s="10">
        <f t="shared" si="0"/>
        <v>354</v>
      </c>
      <c r="M17" s="28"/>
    </row>
    <row r="18" spans="1:13" ht="12.75">
      <c r="A18" s="20" t="s">
        <v>26</v>
      </c>
      <c r="B18" s="9">
        <v>326</v>
      </c>
      <c r="C18" s="9">
        <v>1</v>
      </c>
      <c r="D18" s="9">
        <v>0</v>
      </c>
      <c r="E18" s="9">
        <v>30</v>
      </c>
      <c r="F18" s="9">
        <v>4</v>
      </c>
      <c r="G18" s="9">
        <v>10</v>
      </c>
      <c r="H18" s="9">
        <v>24</v>
      </c>
      <c r="I18" s="9">
        <v>24</v>
      </c>
      <c r="J18" s="9">
        <v>3</v>
      </c>
      <c r="K18" s="9">
        <v>0</v>
      </c>
      <c r="L18" s="10">
        <f t="shared" si="0"/>
        <v>422</v>
      </c>
      <c r="M18" s="28"/>
    </row>
    <row r="19" spans="1:13" ht="12.75">
      <c r="A19" s="20" t="s">
        <v>27</v>
      </c>
      <c r="B19" s="9">
        <v>284</v>
      </c>
      <c r="C19" s="9">
        <v>4</v>
      </c>
      <c r="D19" s="9">
        <v>1</v>
      </c>
      <c r="E19" s="9">
        <v>27</v>
      </c>
      <c r="F19" s="9">
        <v>9</v>
      </c>
      <c r="G19" s="9">
        <v>4</v>
      </c>
      <c r="H19" s="9">
        <v>22</v>
      </c>
      <c r="I19" s="9">
        <v>27</v>
      </c>
      <c r="J19" s="9">
        <v>4</v>
      </c>
      <c r="K19" s="9">
        <v>0</v>
      </c>
      <c r="L19" s="10">
        <f t="shared" si="0"/>
        <v>382</v>
      </c>
      <c r="M19" s="28"/>
    </row>
    <row r="20" spans="1:13" ht="12.75">
      <c r="A20" s="20" t="s">
        <v>28</v>
      </c>
      <c r="B20" s="9">
        <v>391</v>
      </c>
      <c r="C20" s="9">
        <v>4</v>
      </c>
      <c r="D20" s="9">
        <v>0</v>
      </c>
      <c r="E20" s="9">
        <v>6</v>
      </c>
      <c r="F20" s="9">
        <v>5</v>
      </c>
      <c r="G20" s="9">
        <v>15</v>
      </c>
      <c r="H20" s="9">
        <v>22</v>
      </c>
      <c r="I20" s="9">
        <v>18</v>
      </c>
      <c r="J20" s="9">
        <v>9</v>
      </c>
      <c r="K20" s="9">
        <v>0</v>
      </c>
      <c r="L20" s="10">
        <f t="shared" si="0"/>
        <v>470</v>
      </c>
      <c r="M20" s="28"/>
    </row>
    <row r="21" spans="1:13" ht="12.75">
      <c r="A21" s="20" t="s">
        <v>29</v>
      </c>
      <c r="B21" s="9">
        <v>332</v>
      </c>
      <c r="C21" s="9">
        <v>1</v>
      </c>
      <c r="D21" s="9">
        <v>0</v>
      </c>
      <c r="E21" s="9">
        <v>30</v>
      </c>
      <c r="F21" s="9">
        <v>6</v>
      </c>
      <c r="G21" s="9">
        <v>2</v>
      </c>
      <c r="H21" s="9">
        <v>29</v>
      </c>
      <c r="I21" s="9">
        <v>14</v>
      </c>
      <c r="J21" s="9">
        <v>5</v>
      </c>
      <c r="K21" s="9">
        <v>2</v>
      </c>
      <c r="L21" s="10">
        <f t="shared" si="0"/>
        <v>421</v>
      </c>
      <c r="M21" s="28"/>
    </row>
    <row r="22" spans="1:13" ht="12.75">
      <c r="A22" s="20" t="s">
        <v>30</v>
      </c>
      <c r="B22" s="9">
        <v>348</v>
      </c>
      <c r="C22" s="9">
        <v>2</v>
      </c>
      <c r="D22" s="9">
        <v>0</v>
      </c>
      <c r="E22" s="9">
        <v>40</v>
      </c>
      <c r="F22" s="9">
        <v>11</v>
      </c>
      <c r="G22" s="9">
        <v>4</v>
      </c>
      <c r="H22" s="9">
        <v>24</v>
      </c>
      <c r="I22" s="9">
        <v>26</v>
      </c>
      <c r="J22" s="9">
        <v>8</v>
      </c>
      <c r="K22" s="9">
        <v>0</v>
      </c>
      <c r="L22" s="10">
        <f t="shared" si="0"/>
        <v>463</v>
      </c>
      <c r="M22" s="28"/>
    </row>
    <row r="23" spans="1:13" ht="12.75">
      <c r="A23" s="20" t="s">
        <v>31</v>
      </c>
      <c r="B23" s="9">
        <v>334</v>
      </c>
      <c r="C23" s="9">
        <v>2</v>
      </c>
      <c r="D23" s="9">
        <v>0</v>
      </c>
      <c r="E23" s="9">
        <v>45</v>
      </c>
      <c r="F23" s="9">
        <v>5</v>
      </c>
      <c r="G23" s="9">
        <v>19</v>
      </c>
      <c r="H23" s="9">
        <v>23</v>
      </c>
      <c r="I23" s="9">
        <v>25</v>
      </c>
      <c r="J23" s="9">
        <v>9</v>
      </c>
      <c r="K23" s="9">
        <v>1</v>
      </c>
      <c r="L23" s="10">
        <f t="shared" si="0"/>
        <v>463</v>
      </c>
      <c r="M23" s="28"/>
    </row>
    <row r="24" spans="1:13" ht="12.75">
      <c r="A24" s="20" t="s">
        <v>32</v>
      </c>
      <c r="B24" s="9">
        <v>325</v>
      </c>
      <c r="C24" s="9">
        <v>5</v>
      </c>
      <c r="D24" s="9">
        <v>0</v>
      </c>
      <c r="E24" s="9">
        <v>48</v>
      </c>
      <c r="F24" s="9">
        <v>5</v>
      </c>
      <c r="G24" s="9">
        <v>9</v>
      </c>
      <c r="H24" s="9">
        <v>27</v>
      </c>
      <c r="I24" s="9">
        <v>23</v>
      </c>
      <c r="J24" s="9">
        <v>9</v>
      </c>
      <c r="K24" s="9">
        <v>1</v>
      </c>
      <c r="L24" s="10">
        <f t="shared" si="0"/>
        <v>452</v>
      </c>
      <c r="M24" s="28"/>
    </row>
    <row r="25" spans="1:13" ht="12.75">
      <c r="A25" s="20" t="s">
        <v>33</v>
      </c>
      <c r="B25" s="9">
        <v>428</v>
      </c>
      <c r="C25" s="9">
        <v>4</v>
      </c>
      <c r="D25" s="9">
        <v>0</v>
      </c>
      <c r="E25" s="9">
        <v>48</v>
      </c>
      <c r="F25" s="9">
        <v>7</v>
      </c>
      <c r="G25" s="9">
        <v>8</v>
      </c>
      <c r="H25" s="9">
        <v>28</v>
      </c>
      <c r="I25" s="9">
        <v>21</v>
      </c>
      <c r="J25" s="9">
        <v>1</v>
      </c>
      <c r="K25" s="9">
        <v>1</v>
      </c>
      <c r="L25" s="10">
        <f t="shared" si="0"/>
        <v>546</v>
      </c>
      <c r="M25" s="28"/>
    </row>
    <row r="26" spans="1:13" ht="12.75">
      <c r="A26" s="20" t="s">
        <v>34</v>
      </c>
      <c r="B26" s="9">
        <v>544</v>
      </c>
      <c r="C26" s="9">
        <v>4</v>
      </c>
      <c r="D26" s="9">
        <v>0</v>
      </c>
      <c r="E26" s="9">
        <v>23</v>
      </c>
      <c r="F26" s="9">
        <v>5</v>
      </c>
      <c r="G26" s="9">
        <v>6</v>
      </c>
      <c r="H26" s="9">
        <v>22</v>
      </c>
      <c r="I26" s="9">
        <v>14</v>
      </c>
      <c r="J26" s="9">
        <v>4</v>
      </c>
      <c r="K26" s="9">
        <v>0</v>
      </c>
      <c r="L26" s="10">
        <f t="shared" si="0"/>
        <v>622</v>
      </c>
      <c r="M26" s="28"/>
    </row>
    <row r="27" spans="1:13" ht="12.75">
      <c r="A27" s="20" t="s">
        <v>35</v>
      </c>
      <c r="B27" s="9">
        <v>522</v>
      </c>
      <c r="C27" s="9">
        <v>2</v>
      </c>
      <c r="D27" s="9">
        <v>0</v>
      </c>
      <c r="E27" s="9">
        <v>5</v>
      </c>
      <c r="F27" s="9">
        <v>5</v>
      </c>
      <c r="G27" s="9">
        <v>4</v>
      </c>
      <c r="H27" s="9">
        <v>28</v>
      </c>
      <c r="I27" s="9">
        <v>31</v>
      </c>
      <c r="J27" s="9">
        <v>1</v>
      </c>
      <c r="K27" s="9">
        <v>1</v>
      </c>
      <c r="L27" s="10">
        <f t="shared" si="0"/>
        <v>599</v>
      </c>
      <c r="M27" s="28"/>
    </row>
    <row r="28" spans="1:12" ht="12.75">
      <c r="A28" s="20">
        <v>14</v>
      </c>
      <c r="B28" s="9">
        <v>446</v>
      </c>
      <c r="C28" s="9">
        <v>3</v>
      </c>
      <c r="D28" s="9">
        <v>0</v>
      </c>
      <c r="E28" s="9">
        <v>26</v>
      </c>
      <c r="F28" s="9">
        <v>6</v>
      </c>
      <c r="G28" s="9">
        <v>8</v>
      </c>
      <c r="H28" s="9">
        <v>30</v>
      </c>
      <c r="I28" s="9">
        <v>37</v>
      </c>
      <c r="J28" s="9">
        <v>6</v>
      </c>
      <c r="K28" s="9">
        <v>0</v>
      </c>
      <c r="L28" s="10">
        <f t="shared" si="0"/>
        <v>562</v>
      </c>
    </row>
    <row r="29" spans="1:12" ht="12.75">
      <c r="A29" s="20" t="s">
        <v>37</v>
      </c>
      <c r="B29" s="9">
        <v>529</v>
      </c>
      <c r="C29" s="9">
        <v>6</v>
      </c>
      <c r="D29" s="9">
        <v>0</v>
      </c>
      <c r="E29" s="9">
        <v>23</v>
      </c>
      <c r="F29" s="9">
        <v>13</v>
      </c>
      <c r="G29" s="9">
        <v>16</v>
      </c>
      <c r="H29" s="9">
        <v>25</v>
      </c>
      <c r="I29" s="9">
        <v>32</v>
      </c>
      <c r="J29" s="9">
        <v>7</v>
      </c>
      <c r="K29" s="9">
        <v>0</v>
      </c>
      <c r="L29" s="10">
        <f t="shared" si="0"/>
        <v>651</v>
      </c>
    </row>
    <row r="30" spans="1:12" ht="12.75">
      <c r="A30" s="20" t="s">
        <v>38</v>
      </c>
      <c r="B30" s="9">
        <v>717</v>
      </c>
      <c r="C30" s="9">
        <v>3</v>
      </c>
      <c r="D30" s="9">
        <v>0</v>
      </c>
      <c r="E30" s="9">
        <v>18</v>
      </c>
      <c r="F30" s="9">
        <v>5</v>
      </c>
      <c r="G30" s="9">
        <v>5</v>
      </c>
      <c r="H30" s="9">
        <v>20</v>
      </c>
      <c r="I30" s="9">
        <v>13</v>
      </c>
      <c r="J30" s="9">
        <v>6</v>
      </c>
      <c r="K30" s="9">
        <v>1</v>
      </c>
      <c r="L30" s="10">
        <f t="shared" si="0"/>
        <v>788</v>
      </c>
    </row>
    <row r="31" spans="1:12" ht="12.75">
      <c r="A31" s="20" t="s">
        <v>39</v>
      </c>
      <c r="B31" s="9">
        <v>632</v>
      </c>
      <c r="C31" s="9">
        <v>5</v>
      </c>
      <c r="D31" s="9">
        <v>0</v>
      </c>
      <c r="E31" s="9">
        <v>43</v>
      </c>
      <c r="F31" s="9">
        <v>12</v>
      </c>
      <c r="G31" s="9">
        <v>8</v>
      </c>
      <c r="H31" s="9">
        <v>24</v>
      </c>
      <c r="I31" s="9">
        <v>15</v>
      </c>
      <c r="J31" s="9">
        <v>10</v>
      </c>
      <c r="K31" s="9">
        <v>1</v>
      </c>
      <c r="L31" s="10">
        <f t="shared" si="0"/>
        <v>750</v>
      </c>
    </row>
    <row r="32" spans="1:12" ht="12.75">
      <c r="A32" s="20" t="s">
        <v>40</v>
      </c>
      <c r="B32" s="9">
        <v>774</v>
      </c>
      <c r="C32" s="9">
        <v>1</v>
      </c>
      <c r="D32" s="9">
        <v>0</v>
      </c>
      <c r="E32" s="9">
        <v>43</v>
      </c>
      <c r="F32" s="9">
        <v>14</v>
      </c>
      <c r="G32" s="9">
        <v>5</v>
      </c>
      <c r="H32" s="9">
        <v>28</v>
      </c>
      <c r="I32" s="9">
        <v>18</v>
      </c>
      <c r="J32" s="9">
        <v>11</v>
      </c>
      <c r="K32" s="9">
        <v>2</v>
      </c>
      <c r="L32" s="10">
        <f t="shared" si="0"/>
        <v>896</v>
      </c>
    </row>
    <row r="33" spans="1:12" ht="12.75">
      <c r="A33" s="20" t="s">
        <v>41</v>
      </c>
      <c r="B33" s="9">
        <v>1038</v>
      </c>
      <c r="C33" s="9">
        <v>5</v>
      </c>
      <c r="D33" s="9">
        <v>0</v>
      </c>
      <c r="E33" s="9">
        <v>41</v>
      </c>
      <c r="F33" s="9">
        <v>12</v>
      </c>
      <c r="G33" s="9">
        <v>3</v>
      </c>
      <c r="H33" s="9">
        <v>36</v>
      </c>
      <c r="I33" s="9">
        <v>13</v>
      </c>
      <c r="J33" s="9">
        <v>2</v>
      </c>
      <c r="K33" s="9">
        <v>1</v>
      </c>
      <c r="L33" s="10">
        <f t="shared" si="0"/>
        <v>1151</v>
      </c>
    </row>
    <row r="34" spans="1:12" ht="12.75">
      <c r="A34" s="20" t="s">
        <v>42</v>
      </c>
      <c r="B34" s="9">
        <v>1103</v>
      </c>
      <c r="C34" s="9">
        <v>4</v>
      </c>
      <c r="D34" s="9">
        <v>0</v>
      </c>
      <c r="E34" s="9">
        <v>7</v>
      </c>
      <c r="F34" s="9">
        <v>7</v>
      </c>
      <c r="G34" s="9">
        <v>10</v>
      </c>
      <c r="H34" s="9">
        <v>32</v>
      </c>
      <c r="I34" s="9">
        <v>16</v>
      </c>
      <c r="J34" s="9">
        <v>2</v>
      </c>
      <c r="K34" s="9">
        <v>0</v>
      </c>
      <c r="L34" s="10">
        <f t="shared" si="0"/>
        <v>1181</v>
      </c>
    </row>
    <row r="35" spans="1:12" ht="12.75">
      <c r="A35" s="20" t="s">
        <v>43</v>
      </c>
      <c r="B35" s="9">
        <v>541</v>
      </c>
      <c r="C35" s="9">
        <v>3</v>
      </c>
      <c r="D35" s="9">
        <v>0</v>
      </c>
      <c r="E35" s="9">
        <v>20</v>
      </c>
      <c r="F35" s="9">
        <v>14</v>
      </c>
      <c r="G35" s="9">
        <v>11</v>
      </c>
      <c r="H35" s="9">
        <v>22</v>
      </c>
      <c r="I35" s="9">
        <v>14</v>
      </c>
      <c r="J35" s="9">
        <v>9</v>
      </c>
      <c r="K35" s="9">
        <v>0</v>
      </c>
      <c r="L35" s="10">
        <f t="shared" si="0"/>
        <v>634</v>
      </c>
    </row>
    <row r="36" spans="1:12" ht="12.75">
      <c r="A36" s="20" t="s">
        <v>44</v>
      </c>
      <c r="B36" s="9">
        <v>542</v>
      </c>
      <c r="C36" s="9">
        <v>3</v>
      </c>
      <c r="D36" s="9">
        <v>1</v>
      </c>
      <c r="E36" s="9">
        <v>35</v>
      </c>
      <c r="F36" s="9">
        <v>11</v>
      </c>
      <c r="G36" s="9">
        <v>9</v>
      </c>
      <c r="H36" s="9">
        <v>23</v>
      </c>
      <c r="I36" s="9">
        <v>19</v>
      </c>
      <c r="J36" s="9">
        <v>6</v>
      </c>
      <c r="K36" s="9">
        <v>0</v>
      </c>
      <c r="L36" s="10">
        <f t="shared" si="0"/>
        <v>649</v>
      </c>
    </row>
    <row r="37" spans="1:12" ht="12.75">
      <c r="A37" s="20" t="s">
        <v>45</v>
      </c>
      <c r="B37" s="9">
        <v>678</v>
      </c>
      <c r="C37" s="9">
        <v>1</v>
      </c>
      <c r="D37" s="9">
        <v>0</v>
      </c>
      <c r="E37" s="9">
        <v>51</v>
      </c>
      <c r="F37" s="9">
        <v>6</v>
      </c>
      <c r="G37" s="9">
        <v>16</v>
      </c>
      <c r="H37" s="9">
        <v>25</v>
      </c>
      <c r="I37" s="9">
        <v>24</v>
      </c>
      <c r="J37" s="9">
        <v>19</v>
      </c>
      <c r="K37" s="9">
        <v>1</v>
      </c>
      <c r="L37" s="10">
        <f t="shared" si="0"/>
        <v>821</v>
      </c>
    </row>
    <row r="38" spans="1:12" ht="12.75">
      <c r="A38" s="20" t="s">
        <v>46</v>
      </c>
      <c r="B38" s="9">
        <v>750</v>
      </c>
      <c r="C38" s="9">
        <v>6</v>
      </c>
      <c r="D38" s="9">
        <v>0</v>
      </c>
      <c r="E38" s="9">
        <v>57</v>
      </c>
      <c r="F38" s="9">
        <v>7</v>
      </c>
      <c r="G38" s="9">
        <v>5</v>
      </c>
      <c r="H38" s="9">
        <v>27</v>
      </c>
      <c r="I38" s="9">
        <v>30</v>
      </c>
      <c r="J38" s="9">
        <v>9</v>
      </c>
      <c r="K38" s="9">
        <v>0</v>
      </c>
      <c r="L38" s="10">
        <f t="shared" si="0"/>
        <v>891</v>
      </c>
    </row>
    <row r="39" spans="1:12" ht="12.75">
      <c r="A39" s="20" t="s">
        <v>47</v>
      </c>
      <c r="B39" s="9">
        <v>454</v>
      </c>
      <c r="C39" s="9">
        <v>1</v>
      </c>
      <c r="D39" s="9">
        <v>0</v>
      </c>
      <c r="E39" s="9">
        <v>16</v>
      </c>
      <c r="F39" s="9">
        <v>4</v>
      </c>
      <c r="G39" s="9">
        <v>2</v>
      </c>
      <c r="H39" s="9">
        <v>14</v>
      </c>
      <c r="I39" s="9">
        <v>17</v>
      </c>
      <c r="J39" s="9">
        <v>1</v>
      </c>
      <c r="K39" s="9">
        <v>1</v>
      </c>
      <c r="L39" s="10">
        <f t="shared" si="0"/>
        <v>510</v>
      </c>
    </row>
    <row r="40" spans="1:12" ht="12.75">
      <c r="A40" s="20" t="s">
        <v>48</v>
      </c>
      <c r="B40" s="9">
        <v>436</v>
      </c>
      <c r="C40" s="9">
        <v>1</v>
      </c>
      <c r="D40" s="9">
        <v>0</v>
      </c>
      <c r="E40" s="9">
        <v>21</v>
      </c>
      <c r="F40" s="9">
        <v>5</v>
      </c>
      <c r="G40" s="9">
        <v>1</v>
      </c>
      <c r="H40" s="9">
        <v>14</v>
      </c>
      <c r="I40" s="9">
        <v>11</v>
      </c>
      <c r="J40" s="9">
        <v>2</v>
      </c>
      <c r="K40" s="9">
        <v>0</v>
      </c>
      <c r="L40" s="10">
        <f t="shared" si="0"/>
        <v>491</v>
      </c>
    </row>
    <row r="41" spans="1:12" ht="12.75">
      <c r="A41" s="20" t="s">
        <v>49</v>
      </c>
      <c r="B41" s="9">
        <v>586</v>
      </c>
      <c r="C41" s="9">
        <v>0</v>
      </c>
      <c r="D41" s="9">
        <v>0</v>
      </c>
      <c r="E41" s="9">
        <v>5</v>
      </c>
      <c r="F41" s="9">
        <v>9</v>
      </c>
      <c r="G41" s="9">
        <v>5</v>
      </c>
      <c r="H41" s="9">
        <v>31</v>
      </c>
      <c r="I41" s="9">
        <v>23</v>
      </c>
      <c r="J41" s="9">
        <v>6</v>
      </c>
      <c r="K41" s="9">
        <v>1</v>
      </c>
      <c r="L41" s="10">
        <f t="shared" si="0"/>
        <v>666</v>
      </c>
    </row>
    <row r="42" spans="1:12" ht="12.75">
      <c r="A42" s="20" t="s">
        <v>50</v>
      </c>
      <c r="B42" s="9">
        <v>337</v>
      </c>
      <c r="C42" s="9">
        <v>0</v>
      </c>
      <c r="D42" s="9">
        <v>0</v>
      </c>
      <c r="E42" s="9">
        <v>22</v>
      </c>
      <c r="F42" s="9">
        <v>6</v>
      </c>
      <c r="G42" s="9">
        <v>1</v>
      </c>
      <c r="H42" s="9">
        <v>27</v>
      </c>
      <c r="I42" s="9">
        <v>14</v>
      </c>
      <c r="J42" s="9">
        <v>6</v>
      </c>
      <c r="K42" s="9">
        <v>0</v>
      </c>
      <c r="L42" s="10">
        <f t="shared" si="0"/>
        <v>413</v>
      </c>
    </row>
    <row r="43" spans="1:12" ht="12.75">
      <c r="A43" s="20" t="s">
        <v>51</v>
      </c>
      <c r="B43" s="9">
        <v>291</v>
      </c>
      <c r="C43" s="9">
        <v>5</v>
      </c>
      <c r="D43" s="9">
        <v>0</v>
      </c>
      <c r="E43" s="9">
        <v>33</v>
      </c>
      <c r="F43" s="9">
        <v>13</v>
      </c>
      <c r="G43" s="9">
        <v>14</v>
      </c>
      <c r="H43" s="9">
        <v>28</v>
      </c>
      <c r="I43" s="9">
        <v>17</v>
      </c>
      <c r="J43" s="9">
        <v>13</v>
      </c>
      <c r="K43" s="9">
        <v>1</v>
      </c>
      <c r="L43" s="10">
        <f t="shared" si="0"/>
        <v>415</v>
      </c>
    </row>
    <row r="44" spans="1:12" ht="12.75">
      <c r="A44" s="20" t="s">
        <v>52</v>
      </c>
      <c r="B44" s="9">
        <v>322</v>
      </c>
      <c r="C44" s="9">
        <v>6</v>
      </c>
      <c r="D44" s="9">
        <v>0</v>
      </c>
      <c r="E44" s="9">
        <v>28</v>
      </c>
      <c r="F44" s="9">
        <v>7</v>
      </c>
      <c r="G44" s="9">
        <v>7</v>
      </c>
      <c r="H44" s="9">
        <v>23</v>
      </c>
      <c r="I44" s="9">
        <v>26</v>
      </c>
      <c r="J44" s="9">
        <v>7</v>
      </c>
      <c r="K44" s="9">
        <v>0</v>
      </c>
      <c r="L44" s="10">
        <f t="shared" si="0"/>
        <v>426</v>
      </c>
    </row>
    <row r="45" spans="1:12" ht="13.5" thickBot="1">
      <c r="A45" s="20" t="s">
        <v>53</v>
      </c>
      <c r="B45" s="9">
        <v>151</v>
      </c>
      <c r="C45" s="9">
        <v>1</v>
      </c>
      <c r="D45" s="9">
        <v>0</v>
      </c>
      <c r="E45" s="9">
        <v>20</v>
      </c>
      <c r="F45" s="9">
        <v>2</v>
      </c>
      <c r="G45" s="9">
        <v>8</v>
      </c>
      <c r="H45" s="9">
        <v>12</v>
      </c>
      <c r="I45" s="9">
        <v>12</v>
      </c>
      <c r="J45" s="9">
        <v>5</v>
      </c>
      <c r="K45" s="9">
        <v>0</v>
      </c>
      <c r="L45" s="10">
        <f t="shared" si="0"/>
        <v>211</v>
      </c>
    </row>
    <row r="46" spans="1:12" ht="12.75">
      <c r="A46" s="21" t="s">
        <v>19</v>
      </c>
      <c r="B46" s="11">
        <f aca="true" t="shared" si="1" ref="B46:L46">SUM(B15:B45)</f>
        <v>14852</v>
      </c>
      <c r="C46" s="11">
        <f t="shared" si="1"/>
        <v>93</v>
      </c>
      <c r="D46" s="11">
        <f t="shared" si="1"/>
        <v>3</v>
      </c>
      <c r="E46" s="11">
        <f t="shared" si="1"/>
        <v>893</v>
      </c>
      <c r="F46" s="11">
        <f t="shared" si="1"/>
        <v>240</v>
      </c>
      <c r="G46" s="11">
        <f t="shared" si="1"/>
        <v>234</v>
      </c>
      <c r="H46" s="11">
        <f t="shared" si="1"/>
        <v>751</v>
      </c>
      <c r="I46" s="11">
        <f t="shared" si="1"/>
        <v>648</v>
      </c>
      <c r="J46" s="11">
        <f t="shared" si="1"/>
        <v>215</v>
      </c>
      <c r="K46" s="11">
        <f t="shared" si="1"/>
        <v>17</v>
      </c>
      <c r="L46" s="12">
        <f t="shared" si="1"/>
        <v>17946</v>
      </c>
    </row>
    <row r="47" spans="1:12" ht="13.5" thickBot="1">
      <c r="A47" s="22" t="s">
        <v>54</v>
      </c>
      <c r="B47" s="13">
        <f aca="true" t="shared" si="2" ref="B47:L47">(B46/$M13)</f>
        <v>479.0967741935484</v>
      </c>
      <c r="C47" s="13">
        <f t="shared" si="2"/>
        <v>3</v>
      </c>
      <c r="D47" s="13">
        <f t="shared" si="2"/>
        <v>0.0967741935483871</v>
      </c>
      <c r="E47" s="13">
        <f t="shared" si="2"/>
        <v>28.806451612903224</v>
      </c>
      <c r="F47" s="13">
        <f t="shared" si="2"/>
        <v>7.741935483870968</v>
      </c>
      <c r="G47" s="13">
        <f t="shared" si="2"/>
        <v>7.548387096774194</v>
      </c>
      <c r="H47" s="13">
        <f t="shared" si="2"/>
        <v>24.225806451612904</v>
      </c>
      <c r="I47" s="13">
        <f t="shared" si="2"/>
        <v>20.903225806451612</v>
      </c>
      <c r="J47" s="13">
        <f t="shared" si="2"/>
        <v>6.935483870967742</v>
      </c>
      <c r="K47" s="13">
        <f t="shared" si="2"/>
        <v>0.5483870967741935</v>
      </c>
      <c r="L47" s="14">
        <f t="shared" si="2"/>
        <v>578.9032258064516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63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1239</v>
      </c>
      <c r="C15" s="9">
        <v>0</v>
      </c>
      <c r="D15" s="9">
        <v>0</v>
      </c>
      <c r="E15" s="9">
        <v>101.25882352941177</v>
      </c>
      <c r="F15" s="9">
        <v>0</v>
      </c>
      <c r="G15" s="9">
        <v>0</v>
      </c>
      <c r="H15" s="9">
        <v>42.74117647058824</v>
      </c>
      <c r="I15" s="9">
        <v>0</v>
      </c>
      <c r="J15" s="9">
        <v>511</v>
      </c>
      <c r="K15" s="9">
        <v>1</v>
      </c>
      <c r="L15" s="10">
        <f aca="true" t="shared" si="0" ref="L15:L45">SUM(B15:K15)</f>
        <v>1895</v>
      </c>
      <c r="M15" s="23" t="s">
        <v>59</v>
      </c>
    </row>
    <row r="16" spans="1:13" ht="12.75">
      <c r="A16" s="20" t="s">
        <v>24</v>
      </c>
      <c r="B16" s="9">
        <v>1265</v>
      </c>
      <c r="C16" s="9">
        <v>0</v>
      </c>
      <c r="D16" s="9">
        <v>0</v>
      </c>
      <c r="E16" s="9">
        <v>93.11116700201207</v>
      </c>
      <c r="F16" s="9">
        <v>0</v>
      </c>
      <c r="G16" s="9">
        <v>0</v>
      </c>
      <c r="H16" s="9">
        <v>35.88883299798793</v>
      </c>
      <c r="I16" s="9">
        <v>0</v>
      </c>
      <c r="J16" s="9">
        <v>407</v>
      </c>
      <c r="K16" s="9">
        <v>5</v>
      </c>
      <c r="L16" s="10">
        <f t="shared" si="0"/>
        <v>1806</v>
      </c>
      <c r="M16" s="28"/>
    </row>
    <row r="17" spans="1:13" ht="12.75">
      <c r="A17" s="20" t="s">
        <v>25</v>
      </c>
      <c r="B17" s="9">
        <v>1394</v>
      </c>
      <c r="C17" s="9">
        <v>0</v>
      </c>
      <c r="D17" s="9">
        <v>0</v>
      </c>
      <c r="E17" s="9">
        <v>92.32760949257187</v>
      </c>
      <c r="F17" s="9">
        <v>0</v>
      </c>
      <c r="G17" s="9">
        <v>0</v>
      </c>
      <c r="H17" s="9">
        <v>36.67239050742813</v>
      </c>
      <c r="I17" s="9">
        <v>0</v>
      </c>
      <c r="J17" s="9">
        <v>441</v>
      </c>
      <c r="K17" s="9">
        <v>3</v>
      </c>
      <c r="L17" s="10">
        <f t="shared" si="0"/>
        <v>1967</v>
      </c>
      <c r="M17" s="28"/>
    </row>
    <row r="18" spans="1:13" ht="12.75">
      <c r="A18" s="20" t="s">
        <v>26</v>
      </c>
      <c r="B18" s="9">
        <v>1827</v>
      </c>
      <c r="C18" s="9">
        <v>0</v>
      </c>
      <c r="D18" s="9">
        <v>0</v>
      </c>
      <c r="E18" s="9">
        <v>96.45348837209303</v>
      </c>
      <c r="F18" s="9">
        <v>0</v>
      </c>
      <c r="G18" s="9">
        <v>0</v>
      </c>
      <c r="H18" s="9">
        <v>48.54651162790698</v>
      </c>
      <c r="I18" s="9">
        <v>0</v>
      </c>
      <c r="J18" s="9">
        <v>570</v>
      </c>
      <c r="K18" s="9">
        <v>3</v>
      </c>
      <c r="L18" s="10">
        <f t="shared" si="0"/>
        <v>2545</v>
      </c>
      <c r="M18" s="28"/>
    </row>
    <row r="19" spans="1:13" ht="12.75">
      <c r="A19" s="20" t="s">
        <v>27</v>
      </c>
      <c r="B19" s="9">
        <v>1325</v>
      </c>
      <c r="C19" s="9">
        <v>0</v>
      </c>
      <c r="D19" s="9">
        <v>0</v>
      </c>
      <c r="E19" s="9">
        <v>55.46855983772819</v>
      </c>
      <c r="F19" s="9">
        <v>0</v>
      </c>
      <c r="G19" s="9">
        <v>0</v>
      </c>
      <c r="H19" s="9">
        <v>28.531440162271807</v>
      </c>
      <c r="I19" s="9">
        <v>0</v>
      </c>
      <c r="J19" s="9">
        <v>370</v>
      </c>
      <c r="K19" s="9">
        <v>12</v>
      </c>
      <c r="L19" s="10">
        <f t="shared" si="0"/>
        <v>1791</v>
      </c>
      <c r="M19" s="28"/>
    </row>
    <row r="20" spans="1:13" ht="12.75">
      <c r="A20" s="20" t="s">
        <v>28</v>
      </c>
      <c r="B20" s="9">
        <v>1463</v>
      </c>
      <c r="C20" s="9">
        <v>0</v>
      </c>
      <c r="D20" s="9">
        <v>0</v>
      </c>
      <c r="E20" s="9">
        <v>26.602941176470587</v>
      </c>
      <c r="F20" s="9">
        <v>0</v>
      </c>
      <c r="G20" s="9">
        <v>0</v>
      </c>
      <c r="H20" s="9">
        <v>31.397058823529413</v>
      </c>
      <c r="I20" s="9">
        <v>0</v>
      </c>
      <c r="J20" s="9">
        <v>61</v>
      </c>
      <c r="K20" s="9">
        <v>13</v>
      </c>
      <c r="L20" s="10">
        <f t="shared" si="0"/>
        <v>1595</v>
      </c>
      <c r="M20" s="28"/>
    </row>
    <row r="21" spans="1:13" ht="12.75">
      <c r="A21" s="20" t="s">
        <v>29</v>
      </c>
      <c r="B21" s="9">
        <v>1510</v>
      </c>
      <c r="C21" s="9">
        <v>0</v>
      </c>
      <c r="D21" s="9">
        <v>0</v>
      </c>
      <c r="E21" s="9">
        <v>99.64537264537265</v>
      </c>
      <c r="F21" s="9">
        <v>0</v>
      </c>
      <c r="G21" s="9">
        <v>0</v>
      </c>
      <c r="H21" s="9">
        <v>33.354627354627354</v>
      </c>
      <c r="I21" s="9">
        <v>0</v>
      </c>
      <c r="J21" s="9">
        <v>505</v>
      </c>
      <c r="K21" s="9">
        <v>8</v>
      </c>
      <c r="L21" s="10">
        <f t="shared" si="0"/>
        <v>2156</v>
      </c>
      <c r="M21" s="28"/>
    </row>
    <row r="22" spans="1:13" ht="12.75">
      <c r="A22" s="20" t="s">
        <v>30</v>
      </c>
      <c r="B22" s="9">
        <v>1372</v>
      </c>
      <c r="C22" s="9">
        <v>0</v>
      </c>
      <c r="D22" s="9">
        <v>0</v>
      </c>
      <c r="E22" s="9">
        <v>78.94999999999999</v>
      </c>
      <c r="F22" s="9">
        <v>0</v>
      </c>
      <c r="G22" s="9">
        <v>0</v>
      </c>
      <c r="H22" s="9">
        <v>41.05</v>
      </c>
      <c r="I22" s="9">
        <v>0</v>
      </c>
      <c r="J22" s="9">
        <v>588</v>
      </c>
      <c r="K22" s="9">
        <v>0</v>
      </c>
      <c r="L22" s="10">
        <f t="shared" si="0"/>
        <v>2080</v>
      </c>
      <c r="M22" s="28"/>
    </row>
    <row r="23" spans="1:13" ht="12.75">
      <c r="A23" s="20" t="s">
        <v>31</v>
      </c>
      <c r="B23" s="9">
        <v>1511</v>
      </c>
      <c r="C23" s="9">
        <v>0</v>
      </c>
      <c r="D23" s="9">
        <v>0</v>
      </c>
      <c r="E23" s="9">
        <v>108.30632716049382</v>
      </c>
      <c r="F23" s="9">
        <v>0</v>
      </c>
      <c r="G23" s="9">
        <v>0</v>
      </c>
      <c r="H23" s="9">
        <v>41.69367283950618</v>
      </c>
      <c r="I23" s="9">
        <v>0</v>
      </c>
      <c r="J23" s="9">
        <v>619</v>
      </c>
      <c r="K23" s="9">
        <v>6</v>
      </c>
      <c r="L23" s="10">
        <f t="shared" si="0"/>
        <v>2286</v>
      </c>
      <c r="M23" s="28"/>
    </row>
    <row r="24" spans="1:13" ht="12.75">
      <c r="A24" s="20" t="s">
        <v>32</v>
      </c>
      <c r="B24" s="9">
        <v>1637</v>
      </c>
      <c r="C24" s="9">
        <v>0</v>
      </c>
      <c r="D24" s="9">
        <v>0</v>
      </c>
      <c r="E24" s="9">
        <v>112.65856095936041</v>
      </c>
      <c r="F24" s="9">
        <v>0</v>
      </c>
      <c r="G24" s="9">
        <v>0</v>
      </c>
      <c r="H24" s="9">
        <v>47.341439040639585</v>
      </c>
      <c r="I24" s="9">
        <v>0</v>
      </c>
      <c r="J24" s="9">
        <v>665</v>
      </c>
      <c r="K24" s="9">
        <v>6</v>
      </c>
      <c r="L24" s="10">
        <f t="shared" si="0"/>
        <v>2468</v>
      </c>
      <c r="M24" s="28"/>
    </row>
    <row r="25" spans="1:13" ht="12.75">
      <c r="A25" s="20" t="s">
        <v>33</v>
      </c>
      <c r="B25" s="9">
        <v>2092</v>
      </c>
      <c r="C25" s="9">
        <v>0</v>
      </c>
      <c r="D25" s="9">
        <v>0</v>
      </c>
      <c r="E25" s="9">
        <v>101.27782805429864</v>
      </c>
      <c r="F25" s="9">
        <v>0</v>
      </c>
      <c r="G25" s="9">
        <v>0</v>
      </c>
      <c r="H25" s="9">
        <v>69.72217194570136</v>
      </c>
      <c r="I25" s="9">
        <v>0</v>
      </c>
      <c r="J25" s="9">
        <v>626</v>
      </c>
      <c r="K25" s="9">
        <v>3</v>
      </c>
      <c r="L25" s="10">
        <f t="shared" si="0"/>
        <v>2892</v>
      </c>
      <c r="M25" s="28"/>
    </row>
    <row r="26" spans="1:13" ht="12.75">
      <c r="A26" s="20" t="s">
        <v>34</v>
      </c>
      <c r="B26" s="9">
        <v>1835</v>
      </c>
      <c r="C26" s="9">
        <v>0</v>
      </c>
      <c r="D26" s="9">
        <v>0</v>
      </c>
      <c r="E26" s="9">
        <v>54.519047619047626</v>
      </c>
      <c r="F26" s="9">
        <v>0</v>
      </c>
      <c r="G26" s="9">
        <v>0</v>
      </c>
      <c r="H26" s="9">
        <v>53.48095238095239</v>
      </c>
      <c r="I26" s="9">
        <v>0</v>
      </c>
      <c r="J26" s="9">
        <v>405</v>
      </c>
      <c r="K26" s="9">
        <v>32</v>
      </c>
      <c r="L26" s="10">
        <f t="shared" si="0"/>
        <v>2380</v>
      </c>
      <c r="M26" s="28"/>
    </row>
    <row r="27" spans="1:13" ht="12.75">
      <c r="A27" s="20" t="s">
        <v>35</v>
      </c>
      <c r="B27" s="9">
        <v>1624</v>
      </c>
      <c r="C27" s="9">
        <v>0</v>
      </c>
      <c r="D27" s="9">
        <v>0</v>
      </c>
      <c r="E27" s="9">
        <v>22.43438914027149</v>
      </c>
      <c r="F27" s="9">
        <v>0</v>
      </c>
      <c r="G27" s="9">
        <v>0</v>
      </c>
      <c r="H27" s="9">
        <v>35.56561085972851</v>
      </c>
      <c r="I27" s="9">
        <v>0</v>
      </c>
      <c r="J27" s="9">
        <v>71</v>
      </c>
      <c r="K27" s="9">
        <v>17</v>
      </c>
      <c r="L27" s="10">
        <f t="shared" si="0"/>
        <v>1770</v>
      </c>
      <c r="M27" s="28"/>
    </row>
    <row r="28" spans="1:12" ht="12.75">
      <c r="A28" s="20">
        <v>14</v>
      </c>
      <c r="B28" s="9">
        <v>1665</v>
      </c>
      <c r="C28" s="9">
        <v>0</v>
      </c>
      <c r="D28" s="9">
        <v>0</v>
      </c>
      <c r="E28" s="9">
        <v>68.36521739130436</v>
      </c>
      <c r="F28" s="9">
        <v>0</v>
      </c>
      <c r="G28" s="9">
        <v>0</v>
      </c>
      <c r="H28" s="9">
        <v>36.634782608695645</v>
      </c>
      <c r="I28" s="9">
        <v>0</v>
      </c>
      <c r="J28" s="9">
        <v>479</v>
      </c>
      <c r="K28" s="9">
        <v>0</v>
      </c>
      <c r="L28" s="10">
        <f t="shared" si="0"/>
        <v>2249</v>
      </c>
    </row>
    <row r="29" spans="1:12" ht="12.75">
      <c r="A29" s="20" t="s">
        <v>37</v>
      </c>
      <c r="B29" s="9">
        <v>1859</v>
      </c>
      <c r="C29" s="9">
        <v>0</v>
      </c>
      <c r="D29" s="9">
        <v>0</v>
      </c>
      <c r="E29" s="9">
        <v>93.44755244755245</v>
      </c>
      <c r="F29" s="9">
        <v>0</v>
      </c>
      <c r="G29" s="9">
        <v>0</v>
      </c>
      <c r="H29" s="9">
        <v>38.55244755244756</v>
      </c>
      <c r="I29" s="9">
        <v>0</v>
      </c>
      <c r="J29" s="9">
        <v>518</v>
      </c>
      <c r="K29" s="9">
        <v>1</v>
      </c>
      <c r="L29" s="10">
        <f t="shared" si="0"/>
        <v>2510</v>
      </c>
    </row>
    <row r="30" spans="1:12" ht="12.75">
      <c r="A30" s="20" t="s">
        <v>38</v>
      </c>
      <c r="B30" s="9">
        <v>1460</v>
      </c>
      <c r="C30" s="9">
        <v>0</v>
      </c>
      <c r="D30" s="9">
        <v>0</v>
      </c>
      <c r="E30" s="9">
        <v>29.69579831932773</v>
      </c>
      <c r="F30" s="9">
        <v>0</v>
      </c>
      <c r="G30" s="9">
        <v>0</v>
      </c>
      <c r="H30" s="9">
        <v>11.304201680672268</v>
      </c>
      <c r="I30" s="9">
        <v>0</v>
      </c>
      <c r="J30" s="9">
        <v>152</v>
      </c>
      <c r="K30" s="9">
        <v>1</v>
      </c>
      <c r="L30" s="10">
        <f t="shared" si="0"/>
        <v>1654</v>
      </c>
    </row>
    <row r="31" spans="1:12" ht="12.75">
      <c r="A31" s="20" t="s">
        <v>39</v>
      </c>
      <c r="B31" s="9">
        <v>2054</v>
      </c>
      <c r="C31" s="9">
        <v>0</v>
      </c>
      <c r="D31" s="9">
        <v>0</v>
      </c>
      <c r="E31" s="9">
        <v>98.42270950933565</v>
      </c>
      <c r="F31" s="9">
        <v>0</v>
      </c>
      <c r="G31" s="9">
        <v>0</v>
      </c>
      <c r="H31" s="9">
        <v>34.57729049066435</v>
      </c>
      <c r="I31" s="9">
        <v>0</v>
      </c>
      <c r="J31" s="9">
        <v>483</v>
      </c>
      <c r="K31" s="9">
        <v>4</v>
      </c>
      <c r="L31" s="10">
        <f t="shared" si="0"/>
        <v>2674</v>
      </c>
    </row>
    <row r="32" spans="1:12" ht="12.75">
      <c r="A32" s="20" t="s">
        <v>40</v>
      </c>
      <c r="B32" s="9">
        <v>2380</v>
      </c>
      <c r="C32" s="9">
        <v>0</v>
      </c>
      <c r="D32" s="9">
        <v>0</v>
      </c>
      <c r="E32" s="9">
        <v>42.13233923578751</v>
      </c>
      <c r="F32" s="9">
        <v>0</v>
      </c>
      <c r="G32" s="9">
        <v>0</v>
      </c>
      <c r="H32" s="9">
        <v>110.86766076421247</v>
      </c>
      <c r="I32" s="9">
        <v>0</v>
      </c>
      <c r="J32" s="9">
        <v>537</v>
      </c>
      <c r="K32" s="9">
        <v>5</v>
      </c>
      <c r="L32" s="10">
        <f t="shared" si="0"/>
        <v>3075</v>
      </c>
    </row>
    <row r="33" spans="1:12" ht="12.75">
      <c r="A33" s="20" t="s">
        <v>41</v>
      </c>
      <c r="B33" s="9">
        <v>2131</v>
      </c>
      <c r="C33" s="9">
        <v>0</v>
      </c>
      <c r="D33" s="9">
        <v>0</v>
      </c>
      <c r="E33" s="9">
        <v>40.160000000000004</v>
      </c>
      <c r="F33" s="9">
        <v>0</v>
      </c>
      <c r="G33" s="9">
        <v>0</v>
      </c>
      <c r="H33" s="9">
        <v>60.84</v>
      </c>
      <c r="I33" s="9">
        <v>0</v>
      </c>
      <c r="J33" s="9">
        <v>315</v>
      </c>
      <c r="K33" s="9">
        <v>15</v>
      </c>
      <c r="L33" s="10">
        <f t="shared" si="0"/>
        <v>2562</v>
      </c>
    </row>
    <row r="34" spans="1:12" ht="12.75">
      <c r="A34" s="20" t="s">
        <v>42</v>
      </c>
      <c r="B34" s="9">
        <v>2412</v>
      </c>
      <c r="C34" s="9">
        <v>0</v>
      </c>
      <c r="D34" s="9">
        <v>0</v>
      </c>
      <c r="E34" s="9">
        <v>19.387971698113205</v>
      </c>
      <c r="F34" s="9">
        <v>0</v>
      </c>
      <c r="G34" s="9">
        <v>0</v>
      </c>
      <c r="H34" s="9">
        <v>50.612028301886795</v>
      </c>
      <c r="I34" s="9">
        <v>0</v>
      </c>
      <c r="J34" s="9">
        <v>73</v>
      </c>
      <c r="K34" s="9">
        <v>16</v>
      </c>
      <c r="L34" s="10">
        <f t="shared" si="0"/>
        <v>2571</v>
      </c>
    </row>
    <row r="35" spans="1:12" ht="12.75">
      <c r="A35" s="20" t="s">
        <v>43</v>
      </c>
      <c r="B35" s="9">
        <v>1921</v>
      </c>
      <c r="C35" s="9">
        <v>0</v>
      </c>
      <c r="D35" s="9">
        <v>0</v>
      </c>
      <c r="E35" s="9">
        <v>69.43934426229508</v>
      </c>
      <c r="F35" s="9">
        <v>0</v>
      </c>
      <c r="G35" s="9">
        <v>0</v>
      </c>
      <c r="H35" s="9">
        <v>39.56065573770492</v>
      </c>
      <c r="I35" s="9">
        <v>0</v>
      </c>
      <c r="J35" s="9">
        <v>485</v>
      </c>
      <c r="K35" s="9">
        <v>5</v>
      </c>
      <c r="L35" s="10">
        <f t="shared" si="0"/>
        <v>2520</v>
      </c>
    </row>
    <row r="36" spans="1:12" ht="12.75">
      <c r="A36" s="20" t="s">
        <v>44</v>
      </c>
      <c r="B36" s="9">
        <v>1923</v>
      </c>
      <c r="C36" s="9">
        <v>0</v>
      </c>
      <c r="D36" s="9">
        <v>0</v>
      </c>
      <c r="E36" s="9">
        <v>95.61507936507937</v>
      </c>
      <c r="F36" s="9">
        <v>0</v>
      </c>
      <c r="G36" s="9">
        <v>0</v>
      </c>
      <c r="H36" s="9">
        <v>44.38492063492063</v>
      </c>
      <c r="I36" s="9">
        <v>0</v>
      </c>
      <c r="J36" s="9">
        <v>621</v>
      </c>
      <c r="K36" s="9">
        <v>6</v>
      </c>
      <c r="L36" s="10">
        <f t="shared" si="0"/>
        <v>2690</v>
      </c>
    </row>
    <row r="37" spans="1:12" ht="12.75">
      <c r="A37" s="20" t="s">
        <v>45</v>
      </c>
      <c r="B37" s="9">
        <v>1952</v>
      </c>
      <c r="C37" s="9">
        <v>0</v>
      </c>
      <c r="D37" s="9">
        <v>0</v>
      </c>
      <c r="E37" s="9">
        <v>91.53542795232937</v>
      </c>
      <c r="F37" s="9">
        <v>0</v>
      </c>
      <c r="G37" s="9">
        <v>0</v>
      </c>
      <c r="H37" s="9">
        <v>51.46457204767064</v>
      </c>
      <c r="I37" s="9">
        <v>0</v>
      </c>
      <c r="J37" s="9">
        <v>656</v>
      </c>
      <c r="K37" s="9">
        <v>5</v>
      </c>
      <c r="L37" s="10">
        <f t="shared" si="0"/>
        <v>2756</v>
      </c>
    </row>
    <row r="38" spans="1:12" ht="12.75">
      <c r="A38" s="20" t="s">
        <v>46</v>
      </c>
      <c r="B38" s="9">
        <v>2021</v>
      </c>
      <c r="C38" s="9">
        <v>0</v>
      </c>
      <c r="D38" s="9">
        <v>0</v>
      </c>
      <c r="E38" s="9">
        <v>97.79220779220779</v>
      </c>
      <c r="F38" s="9">
        <v>0</v>
      </c>
      <c r="G38" s="9">
        <v>0</v>
      </c>
      <c r="H38" s="9">
        <v>45.20779220779221</v>
      </c>
      <c r="I38" s="9">
        <v>0</v>
      </c>
      <c r="J38" s="9">
        <v>601</v>
      </c>
      <c r="K38" s="9">
        <v>3</v>
      </c>
      <c r="L38" s="10">
        <f t="shared" si="0"/>
        <v>2768</v>
      </c>
    </row>
    <row r="39" spans="1:12" ht="12.75">
      <c r="A39" s="20" t="s">
        <v>47</v>
      </c>
      <c r="B39" s="9">
        <v>2313</v>
      </c>
      <c r="C39" s="9">
        <v>0</v>
      </c>
      <c r="D39" s="9">
        <v>0</v>
      </c>
      <c r="E39" s="9">
        <v>116.49500499500499</v>
      </c>
      <c r="F39" s="9">
        <v>0</v>
      </c>
      <c r="G39" s="9">
        <v>0</v>
      </c>
      <c r="H39" s="9">
        <v>55.504995004995</v>
      </c>
      <c r="I39" s="9">
        <v>0</v>
      </c>
      <c r="J39" s="9">
        <v>614</v>
      </c>
      <c r="K39" s="9">
        <v>3</v>
      </c>
      <c r="L39" s="10">
        <f t="shared" si="0"/>
        <v>3102</v>
      </c>
    </row>
    <row r="40" spans="1:12" ht="12.75">
      <c r="A40" s="20" t="s">
        <v>48</v>
      </c>
      <c r="B40" s="9">
        <v>1972</v>
      </c>
      <c r="C40" s="9">
        <v>0</v>
      </c>
      <c r="D40" s="9">
        <v>0</v>
      </c>
      <c r="E40" s="9">
        <v>39.660014781966005</v>
      </c>
      <c r="F40" s="9">
        <v>0</v>
      </c>
      <c r="G40" s="9">
        <v>0</v>
      </c>
      <c r="H40" s="9">
        <v>49.339985218034</v>
      </c>
      <c r="I40" s="9">
        <v>0</v>
      </c>
      <c r="J40" s="9">
        <v>314</v>
      </c>
      <c r="K40" s="9">
        <v>6</v>
      </c>
      <c r="L40" s="10">
        <f t="shared" si="0"/>
        <v>2381</v>
      </c>
    </row>
    <row r="41" spans="1:12" ht="12.75">
      <c r="A41" s="20" t="s">
        <v>49</v>
      </c>
      <c r="B41" s="9">
        <v>1940</v>
      </c>
      <c r="C41" s="9">
        <v>0</v>
      </c>
      <c r="D41" s="9">
        <v>0</v>
      </c>
      <c r="E41" s="9">
        <v>31.840934371523915</v>
      </c>
      <c r="F41" s="9">
        <v>0</v>
      </c>
      <c r="G41" s="9">
        <v>0</v>
      </c>
      <c r="H41" s="9">
        <v>34.159065628476085</v>
      </c>
      <c r="I41" s="9">
        <v>0</v>
      </c>
      <c r="J41" s="9">
        <v>72</v>
      </c>
      <c r="K41" s="9">
        <v>1</v>
      </c>
      <c r="L41" s="10">
        <f t="shared" si="0"/>
        <v>2079</v>
      </c>
    </row>
    <row r="42" spans="1:12" ht="12.75">
      <c r="A42" s="20" t="s">
        <v>50</v>
      </c>
      <c r="B42" s="9">
        <v>1539</v>
      </c>
      <c r="C42" s="9">
        <v>0</v>
      </c>
      <c r="D42" s="9">
        <v>0</v>
      </c>
      <c r="E42" s="9">
        <v>84.59731012658227</v>
      </c>
      <c r="F42" s="9">
        <v>0</v>
      </c>
      <c r="G42" s="9">
        <v>0</v>
      </c>
      <c r="H42" s="9">
        <v>36.40268987341772</v>
      </c>
      <c r="I42" s="9">
        <v>0</v>
      </c>
      <c r="J42" s="9">
        <v>387</v>
      </c>
      <c r="K42" s="9">
        <v>1</v>
      </c>
      <c r="L42" s="10">
        <f t="shared" si="0"/>
        <v>2048</v>
      </c>
    </row>
    <row r="43" spans="1:12" ht="12.75">
      <c r="A43" s="20" t="s">
        <v>51</v>
      </c>
      <c r="B43" s="9">
        <v>1371</v>
      </c>
      <c r="C43" s="9">
        <v>0</v>
      </c>
      <c r="D43" s="9">
        <v>0</v>
      </c>
      <c r="E43" s="9">
        <v>99.34247258225325</v>
      </c>
      <c r="F43" s="9">
        <v>0</v>
      </c>
      <c r="G43" s="9">
        <v>0</v>
      </c>
      <c r="H43" s="9">
        <v>45.65752741774676</v>
      </c>
      <c r="I43" s="9">
        <v>0</v>
      </c>
      <c r="J43" s="9">
        <v>572</v>
      </c>
      <c r="K43" s="9">
        <v>2</v>
      </c>
      <c r="L43" s="10">
        <f t="shared" si="0"/>
        <v>2090</v>
      </c>
    </row>
    <row r="44" spans="1:12" ht="12.75">
      <c r="A44" s="20" t="s">
        <v>52</v>
      </c>
      <c r="B44" s="9">
        <v>1471</v>
      </c>
      <c r="C44" s="9">
        <v>0</v>
      </c>
      <c r="D44" s="9">
        <v>0</v>
      </c>
      <c r="E44" s="9">
        <v>99.92098765432098</v>
      </c>
      <c r="F44" s="9">
        <v>0</v>
      </c>
      <c r="G44" s="9">
        <v>0</v>
      </c>
      <c r="H44" s="9">
        <v>48.07901234567901</v>
      </c>
      <c r="I44" s="9">
        <v>0</v>
      </c>
      <c r="J44" s="9">
        <v>555</v>
      </c>
      <c r="K44" s="9">
        <v>1</v>
      </c>
      <c r="L44" s="10">
        <f t="shared" si="0"/>
        <v>2175</v>
      </c>
    </row>
    <row r="45" spans="1:12" ht="13.5" thickBot="1">
      <c r="A45" s="20" t="s">
        <v>53</v>
      </c>
      <c r="B45" s="9">
        <v>1366</v>
      </c>
      <c r="C45" s="9">
        <v>0</v>
      </c>
      <c r="D45" s="9">
        <v>0</v>
      </c>
      <c r="E45" s="9">
        <v>98.74509803921568</v>
      </c>
      <c r="F45" s="9">
        <v>0</v>
      </c>
      <c r="G45" s="9">
        <v>0</v>
      </c>
      <c r="H45" s="9">
        <v>49.25490196078431</v>
      </c>
      <c r="I45" s="9">
        <v>0</v>
      </c>
      <c r="J45" s="9">
        <v>508</v>
      </c>
      <c r="K45" s="9">
        <v>1</v>
      </c>
      <c r="L45" s="10">
        <f t="shared" si="0"/>
        <v>2023</v>
      </c>
    </row>
    <row r="46" spans="1:12" ht="12.75">
      <c r="A46" s="21" t="s">
        <v>19</v>
      </c>
      <c r="B46" s="11">
        <f aca="true" t="shared" si="1" ref="B46:L46">SUM(B15:B45)</f>
        <v>53844</v>
      </c>
      <c r="C46" s="11">
        <f t="shared" si="1"/>
        <v>0</v>
      </c>
      <c r="D46" s="11">
        <f t="shared" si="1"/>
        <v>0</v>
      </c>
      <c r="E46" s="11">
        <f t="shared" si="1"/>
        <v>2359.6095855133317</v>
      </c>
      <c r="F46" s="11">
        <f t="shared" si="1"/>
        <v>0</v>
      </c>
      <c r="G46" s="11">
        <f t="shared" si="1"/>
        <v>0</v>
      </c>
      <c r="H46" s="11">
        <f t="shared" si="1"/>
        <v>1388.390414486668</v>
      </c>
      <c r="I46" s="11">
        <f t="shared" si="1"/>
        <v>0</v>
      </c>
      <c r="J46" s="11">
        <f t="shared" si="1"/>
        <v>13781</v>
      </c>
      <c r="K46" s="11">
        <f t="shared" si="1"/>
        <v>185</v>
      </c>
      <c r="L46" s="12">
        <f t="shared" si="1"/>
        <v>71558</v>
      </c>
    </row>
    <row r="47" spans="1:12" ht="13.5" thickBot="1">
      <c r="A47" s="22" t="s">
        <v>54</v>
      </c>
      <c r="B47" s="13">
        <f aca="true" t="shared" si="2" ref="B47:L47">(B46/$M13)</f>
        <v>1736.9032258064517</v>
      </c>
      <c r="C47" s="13">
        <f t="shared" si="2"/>
        <v>0</v>
      </c>
      <c r="D47" s="13">
        <f t="shared" si="2"/>
        <v>0</v>
      </c>
      <c r="E47" s="13">
        <f t="shared" si="2"/>
        <v>76.11643824236553</v>
      </c>
      <c r="F47" s="13">
        <f t="shared" si="2"/>
        <v>0</v>
      </c>
      <c r="G47" s="13">
        <f t="shared" si="2"/>
        <v>0</v>
      </c>
      <c r="H47" s="13">
        <f t="shared" si="2"/>
        <v>44.78678756408607</v>
      </c>
      <c r="I47" s="13">
        <f t="shared" si="2"/>
        <v>0</v>
      </c>
      <c r="J47" s="13">
        <f t="shared" si="2"/>
        <v>444.5483870967742</v>
      </c>
      <c r="K47" s="13">
        <f t="shared" si="2"/>
        <v>5.967741935483871</v>
      </c>
      <c r="L47" s="14">
        <f t="shared" si="2"/>
        <v>2308.3225806451615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2014-08-11T13:17:43Z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Julio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/PasadasVehiculares/Vehic-JULIO-2014.xls</vt:lpwstr>
  </property>
  <property fmtid="{D5CDD505-2E9C-101B-9397-08002B2CF9AE}" pid="7" name="N_M">
    <vt:lpwstr>7.00000000000000</vt:lpwstr>
  </property>
</Properties>
</file>