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65416" yWindow="65416" windowWidth="29040" windowHeight="15840" tabRatio="875" firstSheet="4" activeTab="9"/>
  </bookViews>
  <sheets>
    <sheet name="Cristo-Redentor-Feb-23-Set-Orie" sheetId="3" r:id="rId1"/>
    <sheet name="Chaimavida-Feb-23-ambos-senti" sheetId="1" r:id="rId2"/>
    <sheet name="Chaimavida-Feb-23-sent-Bulnes" sheetId="6" r:id="rId3"/>
    <sheet name="Chaimavida-Feb-23-sent-Concep" sheetId="7" r:id="rId4"/>
    <sheet name="Las-Raices-Feb-23-ambos-sent" sheetId="4" r:id="rId5"/>
    <sheet name="Las-Raices-Feb-23-sent-Curacaut" sheetId="8" r:id="rId6"/>
    <sheet name="Las-Raices-Feb-23-sent-Lonquim" sheetId="9" r:id="rId7"/>
    <sheet name="San-Roque-Feb-23-ambos-sentid" sheetId="5" r:id="rId8"/>
    <sheet name="San-Roque-Feb-23-sent-SantJuana" sheetId="10" r:id="rId9"/>
    <sheet name="San-Roque-Feb-23-sent-Nacimient" sheetId="11" r:id="rId10"/>
  </sheets>
  <definedNames/>
  <calcPr calcId="181029"/>
</workbook>
</file>

<file path=xl/sharedStrings.xml><?xml version="1.0" encoding="utf-8"?>
<sst xmlns="http://schemas.openxmlformats.org/spreadsheetml/2006/main" count="623" uniqueCount="79">
  <si>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</si>
  <si>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</si>
  <si>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</si>
  <si>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</si>
  <si>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</si>
  <si>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</si>
  <si>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</si>
  <si>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</si>
  <si>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</si>
  <si>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</si>
  <si>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</si>
  <si>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</si>
  <si>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</si>
  <si>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</si>
  <si>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</si>
  <si>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</si>
  <si>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</si>
  <si>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</si>
  <si>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</si>
  <si>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</si>
  <si>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</si>
  <si>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</si>
  <si>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</si>
  <si>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</si>
  <si>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</si>
  <si>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</si>
  <si>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</si>
  <si>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</si>
  <si>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</si>
  <si>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</si>
  <si>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</si>
  <si>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</si>
  <si>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</si>
  <si>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</si>
  <si>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</si>
  <si>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</si>
  <si>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</si>
  <si>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</si>
  <si>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</si>
  <si>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</si>
  <si>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</si>
  <si>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</si>
  <si>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</si>
  <si>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</si>
  <si>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</si>
  <si>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</si>
  <si>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</si>
  <si>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</si>
  <si>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</si>
  <si>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</si>
  <si>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</si>
  <si>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</si>
  <si>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</si>
  <si>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</si>
  <si>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</si>
  <si>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</si>
  <si>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</si>
  <si>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</si>
  <si>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</si>
  <si>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</si>
  <si>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</si>
  <si>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</si>
  <si>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</si>
  <si>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</si>
  <si>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</si>
  <si>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</si>
  <si>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</si>
  <si>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</si>
  <si>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</si>
  <si>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</si>
  <si>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</si>
  <si>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</si>
  <si>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</si>
  <si>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</si>
  <si>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</si>
  <si>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>FEBRERO</t>
  </si>
  <si>
    <r>
      <t xml:space="preserve">    Plaza Pesaje </t>
    </r>
    <r>
      <rPr>
        <b/>
        <sz val="10"/>
        <color indexed="8"/>
        <rFont val="Arial"/>
        <family val="2"/>
      </rPr>
      <t>Chaimavida</t>
    </r>
    <r>
      <rPr>
        <sz val="10"/>
        <color indexed="8"/>
        <rFont val="Arial"/>
        <family val="2"/>
      </rPr>
      <t xml:space="preserve"> no registra flujo vehicular  los dias 3,  4 y del 7 al 13 de Febrero 2023,  por Emergencia de Insedios Forestales.</t>
    </r>
  </si>
  <si>
    <r>
      <t xml:space="preserve">   </t>
    </r>
    <r>
      <rPr>
        <sz val="10"/>
        <color indexed="8"/>
        <rFont val="Arial"/>
        <family val="2"/>
      </rPr>
      <t>Insedios Forestales.</t>
    </r>
  </si>
  <si>
    <r>
      <t xml:space="preserve">   Plaza Pesaje </t>
    </r>
    <r>
      <rPr>
        <b/>
        <sz val="10"/>
        <color indexed="8"/>
        <rFont val="Arial"/>
        <family val="2"/>
      </rPr>
      <t>San Roque</t>
    </r>
    <r>
      <rPr>
        <sz val="10"/>
        <color indexed="8"/>
        <rFont val="Arial"/>
        <family val="2"/>
      </rPr>
      <t xml:space="preserve"> no registra flujo vehicular  los dias  3   al  14  de Febrero 2023,  por  Emergencia 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</si>
</sst>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>
      <alignment horizontal="right"/>
    </xf>
    <xf numFmtId="37" fontId="5" fillId="0" borderId="9" xfId="0" applyNumberFormat="1" applyFont="1" applyBorder="1" applyAlignment="1">
      <alignment horizontal="right"/>
    </xf>
    <xf numFmtId="37" fontId="0" fillId="0" borderId="0" xfId="0" applyNumberFormat="1"/>
    <xf numFmtId="3" fontId="4" fillId="0" borderId="0" xfId="0" applyNumberFormat="1" applyFont="1"/>
    <xf numFmtId="0" fontId="7" fillId="0" borderId="0" xfId="0" applyFont="1"/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7" fontId="10" fillId="0" borderId="0" xfId="0" applyNumberFormat="1" applyFont="1" applyProtection="1">
      <protection locked="0"/>
    </xf>
    <xf numFmtId="37" fontId="4" fillId="0" borderId="0" xfId="0" applyNumberFormat="1" applyFont="1"/>
    <xf numFmtId="37" fontId="12" fillId="0" borderId="0" xfId="0" applyNumberFormat="1" applyFont="1"/>
    <xf numFmtId="37" fontId="13" fillId="0" borderId="0" xfId="0" applyNumberFormat="1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quotePrefix="1"/>
    <xf numFmtId="0" fontId="2" fillId="0" borderId="0" xfId="0" applyFont="1"/>
    <xf numFmtId="0" fontId="2" fillId="0" borderId="0" xfId="0" applyFont="1" applyAlignment="1">
      <alignment horizontal="center"/>
    </xf>
    <xf numFmtId="37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37" fontId="15" fillId="0" borderId="0" xfId="0" applyNumberFormat="1" applyFont="1"/>
    <xf numFmtId="0" fontId="5" fillId="0" borderId="12" xfId="0" applyFont="1" applyBorder="1" applyAlignment="1" quotePrefix="1">
      <alignment horizontal="center"/>
    </xf>
    <xf numFmtId="3" fontId="0" fillId="0" borderId="0" xfId="0" applyNumberFormat="1"/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27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38100"/>
          <a:ext cx="800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1545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11546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123825"/>
          <a:ext cx="7524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4351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6285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730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6667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230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57150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8333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95250"/>
          <a:ext cx="647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9357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04775"/>
          <a:ext cx="628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5545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5546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0521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10522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895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O64"/>
  <sheetViews>
    <sheetView workbookViewId="0" topLeftCell="A1">
      <selection activeCell="M12" sqref="M12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1.25" customHeight="1">
      <c r="A7" s="49"/>
      <c r="B7" s="49"/>
    </row>
    <row r="8" spans="1:2" ht="9" customHeight="1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28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5" ht="12.75">
      <c r="A15" s="20" t="s">
        <v>21</v>
      </c>
      <c r="B15" s="9">
        <v>866</v>
      </c>
      <c r="C15" s="9">
        <v>3</v>
      </c>
      <c r="D15" s="9">
        <v>9</v>
      </c>
      <c r="E15" s="9">
        <v>1</v>
      </c>
      <c r="F15" s="9">
        <v>17</v>
      </c>
      <c r="G15" s="9">
        <v>412</v>
      </c>
      <c r="H15" s="9">
        <v>6</v>
      </c>
      <c r="I15" s="9">
        <v>112</v>
      </c>
      <c r="J15" s="9">
        <v>41</v>
      </c>
      <c r="K15" s="9">
        <v>39</v>
      </c>
      <c r="L15" s="10">
        <f aca="true" t="shared" si="0" ref="L15:L45">SUM(B15:K15)</f>
        <v>1506</v>
      </c>
      <c r="M15" s="23" t="s">
        <v>57</v>
      </c>
      <c r="O15" s="47"/>
    </row>
    <row r="16" spans="1:15" ht="12.75">
      <c r="A16" s="20" t="s">
        <v>22</v>
      </c>
      <c r="B16" s="9">
        <v>949</v>
      </c>
      <c r="C16" s="9">
        <v>3</v>
      </c>
      <c r="D16" s="9">
        <v>10</v>
      </c>
      <c r="E16" s="9">
        <v>5</v>
      </c>
      <c r="F16" s="9">
        <v>17</v>
      </c>
      <c r="G16" s="9">
        <v>432</v>
      </c>
      <c r="H16" s="9">
        <v>13</v>
      </c>
      <c r="I16" s="9">
        <v>91</v>
      </c>
      <c r="J16" s="9">
        <v>23</v>
      </c>
      <c r="K16" s="9">
        <v>27</v>
      </c>
      <c r="L16" s="10">
        <f t="shared" si="0"/>
        <v>1570</v>
      </c>
      <c r="O16" s="47"/>
    </row>
    <row r="17" spans="1:15" ht="12.75">
      <c r="A17" s="20" t="s">
        <v>23</v>
      </c>
      <c r="B17" s="9">
        <v>1046</v>
      </c>
      <c r="C17" s="9">
        <v>3</v>
      </c>
      <c r="D17" s="9">
        <v>10</v>
      </c>
      <c r="E17" s="9">
        <v>4</v>
      </c>
      <c r="F17" s="9">
        <v>17</v>
      </c>
      <c r="G17" s="9">
        <v>447</v>
      </c>
      <c r="H17" s="9">
        <v>8</v>
      </c>
      <c r="I17" s="9">
        <v>83</v>
      </c>
      <c r="J17" s="9">
        <v>28</v>
      </c>
      <c r="K17" s="9">
        <v>38</v>
      </c>
      <c r="L17" s="10">
        <f t="shared" si="0"/>
        <v>1684</v>
      </c>
      <c r="O17" s="47"/>
    </row>
    <row r="18" spans="1:15" ht="12.75">
      <c r="A18" s="20" t="s">
        <v>24</v>
      </c>
      <c r="B18" s="9">
        <v>994</v>
      </c>
      <c r="C18" s="9">
        <v>1</v>
      </c>
      <c r="D18" s="9">
        <v>24</v>
      </c>
      <c r="E18" s="9">
        <v>8</v>
      </c>
      <c r="F18" s="9">
        <v>2</v>
      </c>
      <c r="G18" s="9">
        <v>151</v>
      </c>
      <c r="H18" s="9">
        <v>8</v>
      </c>
      <c r="I18" s="9">
        <v>203</v>
      </c>
      <c r="J18" s="9">
        <v>58</v>
      </c>
      <c r="K18" s="9">
        <v>32</v>
      </c>
      <c r="L18" s="10">
        <f t="shared" si="0"/>
        <v>1481</v>
      </c>
      <c r="O18" s="47"/>
    </row>
    <row r="19" spans="1:15" ht="12.75">
      <c r="A19" s="20" t="s">
        <v>25</v>
      </c>
      <c r="B19" s="9">
        <v>916</v>
      </c>
      <c r="C19" s="9">
        <v>0</v>
      </c>
      <c r="D19" s="9">
        <v>14</v>
      </c>
      <c r="E19" s="9">
        <v>4</v>
      </c>
      <c r="F19" s="9">
        <v>0</v>
      </c>
      <c r="G19" s="9">
        <v>4</v>
      </c>
      <c r="H19" s="9">
        <v>6</v>
      </c>
      <c r="I19" s="9">
        <v>54</v>
      </c>
      <c r="J19" s="9">
        <v>8</v>
      </c>
      <c r="K19" s="9">
        <v>37</v>
      </c>
      <c r="L19" s="10">
        <f t="shared" si="0"/>
        <v>1043</v>
      </c>
      <c r="O19" s="47"/>
    </row>
    <row r="20" spans="1:15" ht="12.75">
      <c r="A20" s="20" t="s">
        <v>26</v>
      </c>
      <c r="B20" s="9">
        <v>978</v>
      </c>
      <c r="C20" s="9">
        <v>0</v>
      </c>
      <c r="D20" s="9">
        <v>21</v>
      </c>
      <c r="E20" s="9">
        <v>4</v>
      </c>
      <c r="F20" s="9">
        <v>1</v>
      </c>
      <c r="G20" s="9">
        <v>188</v>
      </c>
      <c r="H20" s="9">
        <v>6</v>
      </c>
      <c r="I20" s="9">
        <v>159</v>
      </c>
      <c r="J20" s="9">
        <v>28</v>
      </c>
      <c r="K20" s="9">
        <v>42</v>
      </c>
      <c r="L20" s="10">
        <f t="shared" si="0"/>
        <v>1427</v>
      </c>
      <c r="O20" s="47"/>
    </row>
    <row r="21" spans="1:15" ht="12.75">
      <c r="A21" s="20" t="s">
        <v>27</v>
      </c>
      <c r="B21" s="9">
        <v>779</v>
      </c>
      <c r="C21" s="9">
        <v>1</v>
      </c>
      <c r="D21" s="9">
        <v>8</v>
      </c>
      <c r="E21" s="9">
        <v>9</v>
      </c>
      <c r="F21" s="9">
        <v>14</v>
      </c>
      <c r="G21" s="9">
        <v>505</v>
      </c>
      <c r="H21" s="9">
        <v>9</v>
      </c>
      <c r="I21" s="9">
        <v>176</v>
      </c>
      <c r="J21" s="9">
        <v>46</v>
      </c>
      <c r="K21" s="9">
        <v>25</v>
      </c>
      <c r="L21" s="10">
        <f t="shared" si="0"/>
        <v>1572</v>
      </c>
      <c r="O21" s="47"/>
    </row>
    <row r="22" spans="1:15" ht="12.75">
      <c r="A22" s="20" t="s">
        <v>28</v>
      </c>
      <c r="B22" s="9">
        <v>775</v>
      </c>
      <c r="C22" s="9">
        <v>0</v>
      </c>
      <c r="D22" s="9">
        <v>21</v>
      </c>
      <c r="E22" s="9">
        <v>8</v>
      </c>
      <c r="F22" s="9">
        <v>1</v>
      </c>
      <c r="G22" s="9">
        <v>418</v>
      </c>
      <c r="H22" s="9">
        <v>8</v>
      </c>
      <c r="I22" s="9">
        <v>144</v>
      </c>
      <c r="J22" s="9">
        <v>41</v>
      </c>
      <c r="K22" s="9">
        <v>26</v>
      </c>
      <c r="L22" s="10">
        <f t="shared" si="0"/>
        <v>1442</v>
      </c>
      <c r="O22" s="47"/>
    </row>
    <row r="23" spans="1:15" ht="12.75">
      <c r="A23" s="20" t="s">
        <v>29</v>
      </c>
      <c r="B23" s="9">
        <v>876</v>
      </c>
      <c r="C23" s="9">
        <v>1</v>
      </c>
      <c r="D23" s="9">
        <v>9</v>
      </c>
      <c r="E23" s="9">
        <v>5</v>
      </c>
      <c r="F23" s="9">
        <v>17</v>
      </c>
      <c r="G23" s="9">
        <v>409</v>
      </c>
      <c r="H23" s="9">
        <v>9</v>
      </c>
      <c r="I23" s="9">
        <v>153</v>
      </c>
      <c r="J23" s="9">
        <v>40</v>
      </c>
      <c r="K23" s="9">
        <v>33</v>
      </c>
      <c r="L23" s="10">
        <f t="shared" si="0"/>
        <v>1552</v>
      </c>
      <c r="O23" s="47"/>
    </row>
    <row r="24" spans="1:15" ht="12.75">
      <c r="A24" s="20" t="s">
        <v>30</v>
      </c>
      <c r="B24" s="9">
        <v>1104</v>
      </c>
      <c r="C24" s="9">
        <v>6</v>
      </c>
      <c r="D24" s="9">
        <v>22</v>
      </c>
      <c r="E24" s="9">
        <v>8</v>
      </c>
      <c r="F24" s="9">
        <v>2</v>
      </c>
      <c r="G24" s="9">
        <v>440</v>
      </c>
      <c r="H24" s="9">
        <v>11</v>
      </c>
      <c r="I24" s="9">
        <v>145</v>
      </c>
      <c r="J24" s="9">
        <v>39</v>
      </c>
      <c r="K24" s="9">
        <v>29</v>
      </c>
      <c r="L24" s="10">
        <f t="shared" si="0"/>
        <v>1806</v>
      </c>
      <c r="O24" s="47"/>
    </row>
    <row r="25" spans="1:15" ht="12.75">
      <c r="A25" s="20" t="s">
        <v>31</v>
      </c>
      <c r="B25" s="9">
        <v>1058</v>
      </c>
      <c r="C25" s="9">
        <v>1</v>
      </c>
      <c r="D25" s="9">
        <v>9</v>
      </c>
      <c r="E25" s="9">
        <v>5</v>
      </c>
      <c r="F25" s="9">
        <v>15</v>
      </c>
      <c r="G25" s="9">
        <v>286</v>
      </c>
      <c r="H25" s="9">
        <v>10</v>
      </c>
      <c r="I25" s="9">
        <v>112</v>
      </c>
      <c r="J25" s="9">
        <v>25</v>
      </c>
      <c r="K25" s="9">
        <v>42</v>
      </c>
      <c r="L25" s="10">
        <f t="shared" si="0"/>
        <v>1563</v>
      </c>
      <c r="O25" s="47"/>
    </row>
    <row r="26" spans="1:15" ht="12.75">
      <c r="A26" s="20" t="s">
        <v>32</v>
      </c>
      <c r="B26" s="9">
        <v>914</v>
      </c>
      <c r="C26" s="9">
        <v>3</v>
      </c>
      <c r="D26" s="9">
        <v>19</v>
      </c>
      <c r="E26" s="9">
        <v>2</v>
      </c>
      <c r="F26" s="9">
        <v>1</v>
      </c>
      <c r="G26" s="9">
        <v>26</v>
      </c>
      <c r="H26" s="9">
        <v>7</v>
      </c>
      <c r="I26" s="9">
        <v>50</v>
      </c>
      <c r="J26" s="9">
        <v>1</v>
      </c>
      <c r="K26" s="9">
        <v>29</v>
      </c>
      <c r="L26" s="10">
        <f t="shared" si="0"/>
        <v>1052</v>
      </c>
      <c r="O26" s="47"/>
    </row>
    <row r="27" spans="1:15" ht="12.75">
      <c r="A27" s="20" t="s">
        <v>33</v>
      </c>
      <c r="B27" s="9">
        <v>1016</v>
      </c>
      <c r="C27" s="9">
        <v>7</v>
      </c>
      <c r="D27" s="9">
        <v>18</v>
      </c>
      <c r="E27" s="9">
        <v>6</v>
      </c>
      <c r="F27" s="9">
        <v>2</v>
      </c>
      <c r="G27" s="9">
        <v>193</v>
      </c>
      <c r="H27" s="9">
        <v>10</v>
      </c>
      <c r="I27" s="9">
        <v>142</v>
      </c>
      <c r="J27" s="9">
        <v>31</v>
      </c>
      <c r="K27" s="9">
        <v>26</v>
      </c>
      <c r="L27" s="10">
        <f t="shared" si="0"/>
        <v>1451</v>
      </c>
      <c r="O27" s="47"/>
    </row>
    <row r="28" spans="1:15" ht="12.75">
      <c r="A28" s="46" t="s">
        <v>74</v>
      </c>
      <c r="B28" s="9">
        <v>755</v>
      </c>
      <c r="C28" s="9">
        <v>0</v>
      </c>
      <c r="D28" s="9">
        <v>17</v>
      </c>
      <c r="E28" s="9">
        <v>10</v>
      </c>
      <c r="F28" s="9">
        <v>9</v>
      </c>
      <c r="G28" s="9">
        <v>274</v>
      </c>
      <c r="H28" s="9">
        <v>7</v>
      </c>
      <c r="I28" s="9">
        <v>346</v>
      </c>
      <c r="J28" s="9">
        <v>45</v>
      </c>
      <c r="K28" s="9">
        <v>34</v>
      </c>
      <c r="L28" s="10">
        <f t="shared" si="0"/>
        <v>1497</v>
      </c>
      <c r="O28" s="47"/>
    </row>
    <row r="29" spans="1:15" ht="12.75">
      <c r="A29" s="20" t="s">
        <v>35</v>
      </c>
      <c r="B29" s="9">
        <v>744</v>
      </c>
      <c r="C29" s="9">
        <v>0</v>
      </c>
      <c r="D29" s="9">
        <v>21</v>
      </c>
      <c r="E29" s="9">
        <v>7</v>
      </c>
      <c r="F29" s="9">
        <v>2</v>
      </c>
      <c r="G29" s="9">
        <v>241</v>
      </c>
      <c r="H29" s="9">
        <v>6</v>
      </c>
      <c r="I29" s="9">
        <v>339</v>
      </c>
      <c r="J29" s="9">
        <v>23</v>
      </c>
      <c r="K29" s="9">
        <v>25</v>
      </c>
      <c r="L29" s="10">
        <f t="shared" si="0"/>
        <v>1408</v>
      </c>
      <c r="O29" s="47"/>
    </row>
    <row r="30" spans="1:15" ht="12.75">
      <c r="A30" s="20" t="s">
        <v>36</v>
      </c>
      <c r="B30" s="9">
        <v>948</v>
      </c>
      <c r="C30" s="9">
        <v>1</v>
      </c>
      <c r="D30" s="9">
        <v>20</v>
      </c>
      <c r="E30" s="9">
        <v>10</v>
      </c>
      <c r="F30" s="9">
        <v>7</v>
      </c>
      <c r="G30" s="9">
        <v>252</v>
      </c>
      <c r="H30" s="9">
        <v>7</v>
      </c>
      <c r="I30" s="9">
        <v>312</v>
      </c>
      <c r="J30" s="9">
        <v>29</v>
      </c>
      <c r="K30" s="9">
        <v>46</v>
      </c>
      <c r="L30" s="10">
        <f t="shared" si="0"/>
        <v>1632</v>
      </c>
      <c r="O30" s="47"/>
    </row>
    <row r="31" spans="1:15" ht="12.75">
      <c r="A31" s="20" t="s">
        <v>37</v>
      </c>
      <c r="B31" s="9">
        <v>935</v>
      </c>
      <c r="C31" s="9">
        <v>1</v>
      </c>
      <c r="D31" s="9">
        <v>22</v>
      </c>
      <c r="E31" s="9">
        <v>5</v>
      </c>
      <c r="F31" s="9">
        <v>8</v>
      </c>
      <c r="G31" s="9">
        <v>214</v>
      </c>
      <c r="H31" s="9">
        <v>9</v>
      </c>
      <c r="I31" s="9">
        <v>382</v>
      </c>
      <c r="J31" s="9">
        <v>16</v>
      </c>
      <c r="K31" s="9">
        <v>85</v>
      </c>
      <c r="L31" s="10">
        <f t="shared" si="0"/>
        <v>1677</v>
      </c>
      <c r="O31" s="47"/>
    </row>
    <row r="32" spans="1:15" ht="12.75">
      <c r="A32" s="20" t="s">
        <v>38</v>
      </c>
      <c r="B32" s="9">
        <v>761</v>
      </c>
      <c r="C32" s="9">
        <v>1</v>
      </c>
      <c r="D32" s="9">
        <v>17</v>
      </c>
      <c r="E32" s="9">
        <v>8</v>
      </c>
      <c r="F32" s="9">
        <v>11</v>
      </c>
      <c r="G32" s="9">
        <v>238</v>
      </c>
      <c r="H32" s="9">
        <v>9</v>
      </c>
      <c r="I32" s="9">
        <v>116</v>
      </c>
      <c r="J32" s="9">
        <v>63</v>
      </c>
      <c r="K32" s="9">
        <v>64</v>
      </c>
      <c r="L32" s="10">
        <f t="shared" si="0"/>
        <v>1288</v>
      </c>
      <c r="O32" s="47"/>
    </row>
    <row r="33" spans="1:15" ht="12.75">
      <c r="A33" s="20" t="s">
        <v>39</v>
      </c>
      <c r="B33" s="9">
        <v>713</v>
      </c>
      <c r="C33" s="9">
        <v>1</v>
      </c>
      <c r="D33" s="9">
        <v>15</v>
      </c>
      <c r="E33" s="9">
        <v>4</v>
      </c>
      <c r="F33" s="9">
        <v>1</v>
      </c>
      <c r="G33" s="9">
        <v>24</v>
      </c>
      <c r="H33" s="9">
        <v>8</v>
      </c>
      <c r="I33" s="9">
        <v>38</v>
      </c>
      <c r="J33" s="9">
        <v>12</v>
      </c>
      <c r="K33" s="9">
        <v>65</v>
      </c>
      <c r="L33" s="10">
        <f t="shared" si="0"/>
        <v>881</v>
      </c>
      <c r="O33" s="47"/>
    </row>
    <row r="34" spans="1:15" ht="12.75">
      <c r="A34" s="20" t="s">
        <v>40</v>
      </c>
      <c r="B34" s="9">
        <v>1404</v>
      </c>
      <c r="C34" s="9">
        <v>3</v>
      </c>
      <c r="D34" s="9">
        <v>17</v>
      </c>
      <c r="E34" s="9">
        <v>7</v>
      </c>
      <c r="F34" s="9">
        <v>9</v>
      </c>
      <c r="G34" s="9">
        <v>286</v>
      </c>
      <c r="H34" s="9">
        <v>10</v>
      </c>
      <c r="I34" s="9">
        <v>74</v>
      </c>
      <c r="J34" s="9">
        <v>44</v>
      </c>
      <c r="K34" s="9">
        <v>54</v>
      </c>
      <c r="L34" s="10">
        <f t="shared" si="0"/>
        <v>1908</v>
      </c>
      <c r="O34" s="47"/>
    </row>
    <row r="35" spans="1:15" ht="12.75">
      <c r="A35" s="20" t="s">
        <v>41</v>
      </c>
      <c r="B35" s="9">
        <v>2056</v>
      </c>
      <c r="C35" s="9">
        <v>1</v>
      </c>
      <c r="D35" s="9">
        <v>27</v>
      </c>
      <c r="E35" s="9">
        <v>9</v>
      </c>
      <c r="F35" s="9">
        <v>3</v>
      </c>
      <c r="G35" s="9">
        <v>404</v>
      </c>
      <c r="H35" s="9">
        <v>11</v>
      </c>
      <c r="I35" s="9">
        <v>199</v>
      </c>
      <c r="J35" s="9">
        <v>50</v>
      </c>
      <c r="K35" s="9">
        <v>70</v>
      </c>
      <c r="L35" s="10">
        <f t="shared" si="0"/>
        <v>2830</v>
      </c>
      <c r="O35" s="47"/>
    </row>
    <row r="36" spans="1:15" ht="12.75">
      <c r="A36" s="20" t="s">
        <v>42</v>
      </c>
      <c r="B36" s="9">
        <v>1153</v>
      </c>
      <c r="C36" s="9">
        <v>3</v>
      </c>
      <c r="D36" s="9">
        <v>17</v>
      </c>
      <c r="E36" s="9">
        <v>2</v>
      </c>
      <c r="F36" s="9">
        <v>13</v>
      </c>
      <c r="G36" s="9">
        <v>312</v>
      </c>
      <c r="H36" s="9">
        <v>10</v>
      </c>
      <c r="I36" s="9">
        <v>198</v>
      </c>
      <c r="J36" s="9">
        <v>56</v>
      </c>
      <c r="K36" s="9">
        <v>53</v>
      </c>
      <c r="L36" s="10">
        <f t="shared" si="0"/>
        <v>1817</v>
      </c>
      <c r="O36" s="47"/>
    </row>
    <row r="37" spans="1:15" ht="12.75">
      <c r="A37" s="20" t="s">
        <v>43</v>
      </c>
      <c r="B37" s="9">
        <v>945</v>
      </c>
      <c r="C37" s="9">
        <v>1</v>
      </c>
      <c r="D37" s="9">
        <v>25</v>
      </c>
      <c r="E37" s="9">
        <v>3</v>
      </c>
      <c r="F37" s="9">
        <v>3</v>
      </c>
      <c r="G37" s="9">
        <v>232</v>
      </c>
      <c r="H37" s="9">
        <v>8</v>
      </c>
      <c r="I37" s="9">
        <v>214</v>
      </c>
      <c r="J37" s="9">
        <v>59</v>
      </c>
      <c r="K37" s="9">
        <v>41</v>
      </c>
      <c r="L37" s="10">
        <f t="shared" si="0"/>
        <v>1531</v>
      </c>
      <c r="O37" s="47"/>
    </row>
    <row r="38" spans="1:15" ht="12.75">
      <c r="A38" s="20" t="s">
        <v>44</v>
      </c>
      <c r="B38" s="9">
        <v>1047</v>
      </c>
      <c r="C38" s="9">
        <v>0</v>
      </c>
      <c r="D38" s="9">
        <v>19</v>
      </c>
      <c r="E38" s="9">
        <v>6</v>
      </c>
      <c r="F38" s="9">
        <v>8</v>
      </c>
      <c r="G38" s="9">
        <v>326</v>
      </c>
      <c r="H38" s="9">
        <v>11</v>
      </c>
      <c r="I38" s="9">
        <v>189</v>
      </c>
      <c r="J38" s="9">
        <v>77</v>
      </c>
      <c r="K38" s="9">
        <v>57</v>
      </c>
      <c r="L38" s="10">
        <f t="shared" si="0"/>
        <v>1740</v>
      </c>
      <c r="O38" s="47"/>
    </row>
    <row r="39" spans="1:15" ht="12.75">
      <c r="A39" s="20" t="s">
        <v>45</v>
      </c>
      <c r="B39" s="9">
        <v>839</v>
      </c>
      <c r="C39" s="9">
        <v>3</v>
      </c>
      <c r="D39" s="9">
        <v>19</v>
      </c>
      <c r="E39" s="9">
        <v>6</v>
      </c>
      <c r="F39" s="9">
        <v>8</v>
      </c>
      <c r="G39" s="9">
        <v>232</v>
      </c>
      <c r="H39" s="9">
        <v>7</v>
      </c>
      <c r="I39" s="9">
        <v>186</v>
      </c>
      <c r="J39" s="9">
        <v>53</v>
      </c>
      <c r="K39" s="9">
        <v>21</v>
      </c>
      <c r="L39" s="10">
        <f t="shared" si="0"/>
        <v>1374</v>
      </c>
      <c r="O39" s="47"/>
    </row>
    <row r="40" spans="1:15" ht="12.75">
      <c r="A40" s="20" t="s">
        <v>46</v>
      </c>
      <c r="B40" s="9">
        <v>758</v>
      </c>
      <c r="C40" s="9">
        <v>0</v>
      </c>
      <c r="D40" s="9">
        <v>17</v>
      </c>
      <c r="E40" s="9">
        <v>3</v>
      </c>
      <c r="F40" s="9">
        <v>3</v>
      </c>
      <c r="G40" s="9">
        <v>56</v>
      </c>
      <c r="H40" s="9">
        <v>7</v>
      </c>
      <c r="I40" s="9">
        <v>49</v>
      </c>
      <c r="J40" s="9">
        <v>8</v>
      </c>
      <c r="K40" s="9">
        <v>38</v>
      </c>
      <c r="L40" s="10">
        <f t="shared" si="0"/>
        <v>939</v>
      </c>
      <c r="O40" s="47"/>
    </row>
    <row r="41" spans="1:15" ht="12.75">
      <c r="A41" s="20" t="s">
        <v>47</v>
      </c>
      <c r="B41" s="9">
        <v>598</v>
      </c>
      <c r="C41" s="9">
        <v>1</v>
      </c>
      <c r="D41" s="9">
        <v>17</v>
      </c>
      <c r="E41" s="9">
        <v>7</v>
      </c>
      <c r="F41" s="9">
        <v>5</v>
      </c>
      <c r="G41" s="9">
        <v>167</v>
      </c>
      <c r="H41" s="9">
        <v>9</v>
      </c>
      <c r="I41" s="9">
        <v>131</v>
      </c>
      <c r="J41" s="9">
        <v>29</v>
      </c>
      <c r="K41" s="9">
        <v>26</v>
      </c>
      <c r="L41" s="10">
        <f t="shared" si="0"/>
        <v>990</v>
      </c>
      <c r="O41" s="47"/>
    </row>
    <row r="42" spans="1:15" ht="12.75">
      <c r="A42" s="20" t="s">
        <v>48</v>
      </c>
      <c r="B42" s="9">
        <v>476</v>
      </c>
      <c r="C42" s="9">
        <v>0</v>
      </c>
      <c r="D42" s="9">
        <v>20</v>
      </c>
      <c r="E42" s="9">
        <v>12</v>
      </c>
      <c r="F42" s="9">
        <v>1</v>
      </c>
      <c r="G42" s="9">
        <v>452</v>
      </c>
      <c r="H42" s="9">
        <v>4</v>
      </c>
      <c r="I42" s="9">
        <v>205</v>
      </c>
      <c r="J42" s="9">
        <v>39</v>
      </c>
      <c r="K42" s="9">
        <v>10</v>
      </c>
      <c r="L42" s="10">
        <f t="shared" si="0"/>
        <v>1219</v>
      </c>
      <c r="O42" s="47"/>
    </row>
    <row r="43" spans="1:15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  <c r="O43" s="47"/>
    </row>
    <row r="44" spans="1:15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  <c r="O44" s="47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  <c r="O45" s="47"/>
    </row>
    <row r="46" spans="1:15" ht="12.75">
      <c r="A46" s="21" t="s">
        <v>17</v>
      </c>
      <c r="B46" s="11">
        <f aca="true" t="shared" si="1" ref="B46:L46">SUM(B15:B45)</f>
        <v>26403</v>
      </c>
      <c r="C46" s="11">
        <f t="shared" si="1"/>
        <v>45</v>
      </c>
      <c r="D46" s="11">
        <f t="shared" si="1"/>
        <v>484</v>
      </c>
      <c r="E46" s="11">
        <f t="shared" si="1"/>
        <v>168</v>
      </c>
      <c r="F46" s="11">
        <f t="shared" si="1"/>
        <v>197</v>
      </c>
      <c r="G46" s="11">
        <f t="shared" si="1"/>
        <v>7621</v>
      </c>
      <c r="H46" s="11">
        <f t="shared" si="1"/>
        <v>234</v>
      </c>
      <c r="I46" s="11">
        <f t="shared" si="1"/>
        <v>4602</v>
      </c>
      <c r="J46" s="11">
        <f t="shared" si="1"/>
        <v>1012</v>
      </c>
      <c r="K46" s="11">
        <f t="shared" si="1"/>
        <v>1114</v>
      </c>
      <c r="L46" s="12">
        <f t="shared" si="1"/>
        <v>41880</v>
      </c>
      <c r="O46" s="47"/>
    </row>
    <row r="47" spans="1:12" ht="13.5" thickBot="1">
      <c r="A47" s="22" t="s">
        <v>52</v>
      </c>
      <c r="B47" s="13">
        <f aca="true" t="shared" si="2" ref="B47:L47">(B46/$M13)</f>
        <v>942.9642857142857</v>
      </c>
      <c r="C47" s="13">
        <f t="shared" si="2"/>
        <v>1.6071428571428572</v>
      </c>
      <c r="D47" s="13">
        <f t="shared" si="2"/>
        <v>17.285714285714285</v>
      </c>
      <c r="E47" s="13">
        <f t="shared" si="2"/>
        <v>6</v>
      </c>
      <c r="F47" s="13">
        <f t="shared" si="2"/>
        <v>7.035714285714286</v>
      </c>
      <c r="G47" s="13">
        <f t="shared" si="2"/>
        <v>272.17857142857144</v>
      </c>
      <c r="H47" s="13">
        <f t="shared" si="2"/>
        <v>8.357142857142858</v>
      </c>
      <c r="I47" s="13">
        <f t="shared" si="2"/>
        <v>164.35714285714286</v>
      </c>
      <c r="J47" s="13">
        <f t="shared" si="2"/>
        <v>36.142857142857146</v>
      </c>
      <c r="K47" s="13">
        <f t="shared" si="2"/>
        <v>39.785714285714285</v>
      </c>
      <c r="L47" s="14">
        <f t="shared" si="2"/>
        <v>1495.7142857142858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7" t="s">
        <v>59</v>
      </c>
      <c r="B50" s="3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7"/>
      <c r="B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1"/>
    </row>
    <row r="58" spans="1:13" ht="12.7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2"/>
      <c r="C61" s="32"/>
      <c r="D61" s="32"/>
      <c r="E61" s="32"/>
      <c r="F61" s="31"/>
      <c r="G61" s="31"/>
      <c r="H61" s="31"/>
      <c r="I61" s="31"/>
      <c r="J61" s="31"/>
      <c r="K61" s="31"/>
      <c r="L61" s="31"/>
      <c r="M61" s="31"/>
    </row>
    <row r="62" spans="1:13" ht="12.75">
      <c r="A62" s="30"/>
      <c r="B62" s="33"/>
      <c r="C62" s="33"/>
      <c r="D62" s="33"/>
      <c r="E62" s="34"/>
      <c r="F62" s="31"/>
      <c r="G62" s="31"/>
      <c r="H62" s="31"/>
      <c r="I62" s="31"/>
      <c r="J62" s="31"/>
      <c r="K62" s="31"/>
      <c r="L62" s="31"/>
      <c r="M62" s="31"/>
    </row>
    <row r="63" spans="1:13" ht="12.75">
      <c r="A63" s="30"/>
      <c r="B63" s="33"/>
      <c r="C63" s="33"/>
      <c r="D63" s="33"/>
      <c r="E63" s="34"/>
      <c r="F63" s="31"/>
      <c r="G63" s="31"/>
      <c r="H63" s="31"/>
      <c r="I63" s="31"/>
      <c r="J63" s="31"/>
      <c r="K63" s="31"/>
      <c r="L63" s="31"/>
      <c r="M63" s="31"/>
    </row>
    <row r="64" spans="1:13" ht="12.75">
      <c r="A64" s="30"/>
      <c r="B64" s="34"/>
      <c r="C64" s="34"/>
      <c r="D64" s="34"/>
      <c r="E64" s="34"/>
      <c r="F64" s="31"/>
      <c r="G64" s="31"/>
      <c r="H64" s="31"/>
      <c r="I64" s="31"/>
      <c r="J64" s="31"/>
      <c r="K64" s="31"/>
      <c r="L64" s="31"/>
      <c r="M64" s="31"/>
    </row>
  </sheetData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M55"/>
  <sheetViews>
    <sheetView tabSelected="1" workbookViewId="0" topLeftCell="A1">
      <selection activeCell="O50" sqref="O5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49"/>
      <c r="B7" s="49"/>
    </row>
    <row r="8" spans="1:2" ht="12.75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16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1342</v>
      </c>
      <c r="C15" s="9">
        <v>12</v>
      </c>
      <c r="D15" s="9">
        <v>1</v>
      </c>
      <c r="E15" s="9">
        <v>66</v>
      </c>
      <c r="F15" s="9">
        <v>154</v>
      </c>
      <c r="G15" s="9">
        <v>108</v>
      </c>
      <c r="H15" s="9">
        <v>24</v>
      </c>
      <c r="I15" s="9">
        <v>268</v>
      </c>
      <c r="J15" s="9">
        <v>50</v>
      </c>
      <c r="K15" s="9">
        <v>8</v>
      </c>
      <c r="L15" s="10">
        <f aca="true" t="shared" si="0" ref="L15:L45">SUM(B15:K15)</f>
        <v>2033</v>
      </c>
      <c r="M15" s="23" t="s">
        <v>57</v>
      </c>
    </row>
    <row r="16" spans="1:12" ht="12.75">
      <c r="A16" s="20" t="s">
        <v>22</v>
      </c>
      <c r="B16" s="9">
        <v>1091</v>
      </c>
      <c r="C16" s="9">
        <v>8</v>
      </c>
      <c r="D16" s="9">
        <v>1</v>
      </c>
      <c r="E16" s="9">
        <v>77</v>
      </c>
      <c r="F16" s="9">
        <v>120</v>
      </c>
      <c r="G16" s="9">
        <v>59</v>
      </c>
      <c r="H16" s="9">
        <v>16</v>
      </c>
      <c r="I16" s="9">
        <v>260</v>
      </c>
      <c r="J16" s="9">
        <v>46</v>
      </c>
      <c r="K16" s="9">
        <v>16</v>
      </c>
      <c r="L16" s="10">
        <f t="shared" si="0"/>
        <v>1694</v>
      </c>
    </row>
    <row r="17" spans="1:12" ht="12.75">
      <c r="A17" s="20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t="shared" si="0"/>
        <v>0</v>
      </c>
    </row>
    <row r="18" spans="1:12" ht="12.75">
      <c r="A18" s="20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</row>
    <row r="19" spans="1:12" ht="12.75">
      <c r="A19" s="20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</row>
    <row r="20" spans="1:12" ht="12.75">
      <c r="A20" s="20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</row>
    <row r="21" spans="1:12" ht="12.75">
      <c r="A21" s="20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</row>
    <row r="22" spans="1:12" ht="12.75">
      <c r="A22" s="20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</row>
    <row r="23" spans="1:12" ht="12.75">
      <c r="A23" s="20" t="s">
        <v>29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</row>
    <row r="24" spans="1:12" ht="12.75">
      <c r="A24" s="20" t="s">
        <v>30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</row>
    <row r="25" spans="1:12" ht="12.75">
      <c r="A25" s="20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</row>
    <row r="26" spans="1:12" ht="12.75">
      <c r="A26" s="20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</row>
    <row r="27" spans="1:12" ht="12.75">
      <c r="A27" s="20" t="s">
        <v>33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</row>
    <row r="28" spans="1:12" ht="12.75">
      <c r="A28" s="20">
        <v>14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35</v>
      </c>
      <c r="B29" s="9">
        <v>506</v>
      </c>
      <c r="C29" s="9">
        <v>2</v>
      </c>
      <c r="D29" s="9">
        <v>1</v>
      </c>
      <c r="E29" s="9">
        <v>23</v>
      </c>
      <c r="F29" s="9">
        <v>47</v>
      </c>
      <c r="G29" s="9">
        <v>40</v>
      </c>
      <c r="H29" s="9">
        <v>9</v>
      </c>
      <c r="I29" s="9">
        <v>84</v>
      </c>
      <c r="J29" s="9">
        <v>23</v>
      </c>
      <c r="K29" s="9">
        <v>1</v>
      </c>
      <c r="L29" s="10">
        <f t="shared" si="0"/>
        <v>736</v>
      </c>
    </row>
    <row r="30" spans="1:12" ht="12.75">
      <c r="A30" s="20" t="s">
        <v>36</v>
      </c>
      <c r="B30" s="9">
        <v>1371</v>
      </c>
      <c r="C30" s="9">
        <v>7</v>
      </c>
      <c r="D30" s="9">
        <v>1</v>
      </c>
      <c r="E30" s="9">
        <v>88</v>
      </c>
      <c r="F30" s="9">
        <v>169</v>
      </c>
      <c r="G30" s="9">
        <v>52</v>
      </c>
      <c r="H30" s="9">
        <v>28</v>
      </c>
      <c r="I30" s="9">
        <v>258</v>
      </c>
      <c r="J30" s="9">
        <v>45</v>
      </c>
      <c r="K30" s="9">
        <v>7</v>
      </c>
      <c r="L30" s="10">
        <f t="shared" si="0"/>
        <v>2026</v>
      </c>
    </row>
    <row r="31" spans="1:12" ht="12.75">
      <c r="A31" s="20" t="s">
        <v>37</v>
      </c>
      <c r="B31" s="9">
        <v>1561</v>
      </c>
      <c r="C31" s="9">
        <v>11</v>
      </c>
      <c r="D31" s="9">
        <v>0</v>
      </c>
      <c r="E31" s="9">
        <v>94</v>
      </c>
      <c r="F31" s="9">
        <v>114</v>
      </c>
      <c r="G31" s="9">
        <v>47</v>
      </c>
      <c r="H31" s="9">
        <v>21</v>
      </c>
      <c r="I31" s="9">
        <v>178</v>
      </c>
      <c r="J31" s="9">
        <v>52</v>
      </c>
      <c r="K31" s="9">
        <v>16</v>
      </c>
      <c r="L31" s="10">
        <f t="shared" si="0"/>
        <v>2094</v>
      </c>
    </row>
    <row r="32" spans="1:12" ht="12.75">
      <c r="A32" s="20" t="s">
        <v>38</v>
      </c>
      <c r="B32" s="9">
        <v>1274</v>
      </c>
      <c r="C32" s="9">
        <v>15</v>
      </c>
      <c r="D32" s="9">
        <v>0</v>
      </c>
      <c r="E32" s="9">
        <v>52</v>
      </c>
      <c r="F32" s="9">
        <v>30</v>
      </c>
      <c r="G32" s="9">
        <v>9</v>
      </c>
      <c r="H32" s="9">
        <v>19</v>
      </c>
      <c r="I32" s="9">
        <v>64</v>
      </c>
      <c r="J32" s="9">
        <v>12</v>
      </c>
      <c r="K32" s="9">
        <v>11</v>
      </c>
      <c r="L32" s="10">
        <f t="shared" si="0"/>
        <v>1486</v>
      </c>
    </row>
    <row r="33" spans="1:12" ht="12.75">
      <c r="A33" s="20" t="s">
        <v>39</v>
      </c>
      <c r="B33" s="9">
        <v>1152</v>
      </c>
      <c r="C33" s="9">
        <v>5</v>
      </c>
      <c r="D33" s="9">
        <v>0</v>
      </c>
      <c r="E33" s="9">
        <v>29</v>
      </c>
      <c r="F33" s="9">
        <v>13</v>
      </c>
      <c r="G33" s="9">
        <v>2</v>
      </c>
      <c r="H33" s="9">
        <v>16</v>
      </c>
      <c r="I33" s="9">
        <v>21</v>
      </c>
      <c r="J33" s="9">
        <v>8</v>
      </c>
      <c r="K33" s="9">
        <v>10</v>
      </c>
      <c r="L33" s="10">
        <f t="shared" si="0"/>
        <v>1256</v>
      </c>
    </row>
    <row r="34" spans="1:12" ht="12.75">
      <c r="A34" s="20" t="s">
        <v>40</v>
      </c>
      <c r="B34" s="9">
        <v>930</v>
      </c>
      <c r="C34" s="9">
        <v>3</v>
      </c>
      <c r="D34" s="9">
        <v>0</v>
      </c>
      <c r="E34" s="9">
        <v>62</v>
      </c>
      <c r="F34" s="9">
        <v>89</v>
      </c>
      <c r="G34" s="9">
        <v>13</v>
      </c>
      <c r="H34" s="9">
        <v>20</v>
      </c>
      <c r="I34" s="9">
        <v>106</v>
      </c>
      <c r="J34" s="9">
        <v>40</v>
      </c>
      <c r="K34" s="9">
        <v>12</v>
      </c>
      <c r="L34" s="10">
        <f t="shared" si="0"/>
        <v>1275</v>
      </c>
    </row>
    <row r="35" spans="1:12" ht="12.75">
      <c r="A35" s="20" t="s">
        <v>41</v>
      </c>
      <c r="B35" s="9">
        <v>869</v>
      </c>
      <c r="C35" s="9">
        <v>6</v>
      </c>
      <c r="D35" s="9">
        <v>0</v>
      </c>
      <c r="E35" s="9">
        <v>59</v>
      </c>
      <c r="F35" s="9">
        <v>87</v>
      </c>
      <c r="G35" s="9">
        <v>44</v>
      </c>
      <c r="H35" s="9">
        <v>34</v>
      </c>
      <c r="I35" s="9">
        <v>125</v>
      </c>
      <c r="J35" s="9">
        <v>37</v>
      </c>
      <c r="K35" s="9">
        <v>5</v>
      </c>
      <c r="L35" s="10">
        <f t="shared" si="0"/>
        <v>1266</v>
      </c>
    </row>
    <row r="36" spans="1:12" ht="12.75">
      <c r="A36" s="20" t="s">
        <v>42</v>
      </c>
      <c r="B36" s="9">
        <v>692</v>
      </c>
      <c r="C36" s="9">
        <v>9</v>
      </c>
      <c r="D36" s="9">
        <v>0</v>
      </c>
      <c r="E36" s="9">
        <v>54</v>
      </c>
      <c r="F36" s="9">
        <v>59</v>
      </c>
      <c r="G36" s="9">
        <v>40</v>
      </c>
      <c r="H36" s="9">
        <v>37</v>
      </c>
      <c r="I36" s="9">
        <v>87</v>
      </c>
      <c r="J36" s="9">
        <v>48</v>
      </c>
      <c r="K36" s="9">
        <v>1</v>
      </c>
      <c r="L36" s="10">
        <f t="shared" si="0"/>
        <v>1027</v>
      </c>
    </row>
    <row r="37" spans="1:12" ht="12.75">
      <c r="A37" s="20" t="s">
        <v>43</v>
      </c>
      <c r="B37" s="9">
        <v>719</v>
      </c>
      <c r="C37" s="9">
        <v>6</v>
      </c>
      <c r="D37" s="9">
        <v>0</v>
      </c>
      <c r="E37" s="9">
        <v>54</v>
      </c>
      <c r="F37" s="9">
        <v>89</v>
      </c>
      <c r="G37" s="9">
        <v>20</v>
      </c>
      <c r="H37" s="9">
        <v>26</v>
      </c>
      <c r="I37" s="9">
        <v>92</v>
      </c>
      <c r="J37" s="9">
        <v>20</v>
      </c>
      <c r="K37" s="9">
        <v>8</v>
      </c>
      <c r="L37" s="10">
        <f t="shared" si="0"/>
        <v>1034</v>
      </c>
    </row>
    <row r="38" spans="1:12" ht="12.75">
      <c r="A38" s="20" t="s">
        <v>44</v>
      </c>
      <c r="B38" s="9">
        <v>1032</v>
      </c>
      <c r="C38" s="9">
        <v>5</v>
      </c>
      <c r="D38" s="9">
        <v>1</v>
      </c>
      <c r="E38" s="9">
        <v>77</v>
      </c>
      <c r="F38" s="9">
        <v>132</v>
      </c>
      <c r="G38" s="9">
        <v>33</v>
      </c>
      <c r="H38" s="9">
        <v>16</v>
      </c>
      <c r="I38" s="9">
        <v>105</v>
      </c>
      <c r="J38" s="9">
        <v>22</v>
      </c>
      <c r="K38" s="9">
        <v>11</v>
      </c>
      <c r="L38" s="10">
        <f t="shared" si="0"/>
        <v>1434</v>
      </c>
    </row>
    <row r="39" spans="1:12" ht="12.75">
      <c r="A39" s="20" t="s">
        <v>45</v>
      </c>
      <c r="B39" s="9">
        <v>936</v>
      </c>
      <c r="C39" s="9">
        <v>10</v>
      </c>
      <c r="D39" s="9">
        <v>0</v>
      </c>
      <c r="E39" s="9">
        <v>46</v>
      </c>
      <c r="F39" s="9">
        <v>43</v>
      </c>
      <c r="G39" s="9">
        <v>28</v>
      </c>
      <c r="H39" s="9">
        <v>9</v>
      </c>
      <c r="I39" s="9">
        <v>44</v>
      </c>
      <c r="J39" s="9">
        <v>19</v>
      </c>
      <c r="K39" s="9">
        <v>10</v>
      </c>
      <c r="L39" s="10">
        <f t="shared" si="0"/>
        <v>1145</v>
      </c>
    </row>
    <row r="40" spans="1:12" ht="12.75">
      <c r="A40" s="20" t="s">
        <v>46</v>
      </c>
      <c r="B40" s="9">
        <v>921</v>
      </c>
      <c r="C40" s="9">
        <v>11</v>
      </c>
      <c r="D40" s="9">
        <v>0</v>
      </c>
      <c r="E40" s="9">
        <v>26</v>
      </c>
      <c r="F40" s="9">
        <v>19</v>
      </c>
      <c r="G40" s="9">
        <v>0</v>
      </c>
      <c r="H40" s="9">
        <v>3</v>
      </c>
      <c r="I40" s="9">
        <v>8</v>
      </c>
      <c r="J40" s="9">
        <v>2</v>
      </c>
      <c r="K40" s="9">
        <v>10</v>
      </c>
      <c r="L40" s="10">
        <f t="shared" si="0"/>
        <v>1000</v>
      </c>
    </row>
    <row r="41" spans="1:12" ht="12.75">
      <c r="A41" s="20" t="s">
        <v>47</v>
      </c>
      <c r="B41" s="9">
        <v>910</v>
      </c>
      <c r="C41" s="9">
        <v>7</v>
      </c>
      <c r="D41" s="9">
        <v>0</v>
      </c>
      <c r="E41" s="9">
        <v>56</v>
      </c>
      <c r="F41" s="9">
        <v>132</v>
      </c>
      <c r="G41" s="9">
        <v>21</v>
      </c>
      <c r="H41" s="9">
        <v>5</v>
      </c>
      <c r="I41" s="9">
        <v>180</v>
      </c>
      <c r="J41" s="9">
        <v>24</v>
      </c>
      <c r="K41" s="9">
        <v>9</v>
      </c>
      <c r="L41" s="10">
        <f t="shared" si="0"/>
        <v>1344</v>
      </c>
    </row>
    <row r="42" spans="1:12" ht="12.75">
      <c r="A42" s="20" t="s">
        <v>48</v>
      </c>
      <c r="B42" s="9">
        <v>799</v>
      </c>
      <c r="C42" s="9">
        <v>6</v>
      </c>
      <c r="D42" s="9">
        <v>0</v>
      </c>
      <c r="E42" s="9">
        <v>62</v>
      </c>
      <c r="F42" s="9">
        <v>134</v>
      </c>
      <c r="G42" s="9">
        <v>32</v>
      </c>
      <c r="H42" s="9">
        <v>7</v>
      </c>
      <c r="I42" s="9">
        <v>173</v>
      </c>
      <c r="J42" s="9">
        <v>48</v>
      </c>
      <c r="K42" s="9">
        <v>9</v>
      </c>
      <c r="L42" s="10">
        <f t="shared" si="0"/>
        <v>1270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16105</v>
      </c>
      <c r="C46" s="11">
        <f t="shared" si="1"/>
        <v>123</v>
      </c>
      <c r="D46" s="11">
        <f t="shared" si="1"/>
        <v>5</v>
      </c>
      <c r="E46" s="11">
        <f t="shared" si="1"/>
        <v>925</v>
      </c>
      <c r="F46" s="11">
        <f t="shared" si="1"/>
        <v>1431</v>
      </c>
      <c r="G46" s="11">
        <f t="shared" si="1"/>
        <v>548</v>
      </c>
      <c r="H46" s="11">
        <f t="shared" si="1"/>
        <v>290</v>
      </c>
      <c r="I46" s="11">
        <f t="shared" si="1"/>
        <v>2053</v>
      </c>
      <c r="J46" s="11">
        <f t="shared" si="1"/>
        <v>496</v>
      </c>
      <c r="K46" s="11">
        <f t="shared" si="1"/>
        <v>144</v>
      </c>
      <c r="L46" s="12">
        <f t="shared" si="1"/>
        <v>22120</v>
      </c>
    </row>
    <row r="47" spans="1:12" ht="13.5" thickBot="1">
      <c r="A47" s="22" t="s">
        <v>52</v>
      </c>
      <c r="B47" s="13">
        <f aca="true" t="shared" si="2" ref="B47:L47">(B46/$M13)</f>
        <v>1006.5625</v>
      </c>
      <c r="C47" s="13">
        <f t="shared" si="2"/>
        <v>7.6875</v>
      </c>
      <c r="D47" s="13">
        <f t="shared" si="2"/>
        <v>0.3125</v>
      </c>
      <c r="E47" s="13">
        <f t="shared" si="2"/>
        <v>57.8125</v>
      </c>
      <c r="F47" s="13">
        <f t="shared" si="2"/>
        <v>89.4375</v>
      </c>
      <c r="G47" s="13">
        <f t="shared" si="2"/>
        <v>34.25</v>
      </c>
      <c r="H47" s="13">
        <f t="shared" si="2"/>
        <v>18.125</v>
      </c>
      <c r="I47" s="13">
        <f t="shared" si="2"/>
        <v>128.3125</v>
      </c>
      <c r="J47" s="13">
        <f t="shared" si="2"/>
        <v>31</v>
      </c>
      <c r="K47" s="13">
        <f t="shared" si="2"/>
        <v>9</v>
      </c>
      <c r="L47" s="14">
        <f t="shared" si="2"/>
        <v>1382.5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8" t="s">
        <v>78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 t="s">
        <v>77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O57"/>
  <sheetViews>
    <sheetView workbookViewId="0" topLeftCell="A23">
      <selection activeCell="B51" sqref="B5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9.75" customHeight="1">
      <c r="A7" s="49"/>
      <c r="B7" s="49"/>
    </row>
    <row r="8" spans="1:2" ht="9" customHeight="1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19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5" ht="12.75">
      <c r="A15" s="20" t="s">
        <v>21</v>
      </c>
      <c r="B15" s="9">
        <v>3507</v>
      </c>
      <c r="C15" s="9">
        <v>13</v>
      </c>
      <c r="D15" s="9">
        <v>0</v>
      </c>
      <c r="E15" s="9">
        <v>198</v>
      </c>
      <c r="F15" s="9">
        <v>44</v>
      </c>
      <c r="G15" s="9">
        <v>15</v>
      </c>
      <c r="H15" s="9">
        <v>53</v>
      </c>
      <c r="I15" s="9">
        <v>6</v>
      </c>
      <c r="J15" s="9">
        <v>1</v>
      </c>
      <c r="K15" s="9">
        <v>25</v>
      </c>
      <c r="L15" s="10">
        <f>SUM(B15:K15)</f>
        <v>3862</v>
      </c>
      <c r="O15" s="47"/>
    </row>
    <row r="16" spans="1:15" ht="12.75">
      <c r="A16" s="20" t="s">
        <v>22</v>
      </c>
      <c r="B16" s="9">
        <v>2689</v>
      </c>
      <c r="C16" s="9">
        <v>14</v>
      </c>
      <c r="D16" s="9">
        <v>0</v>
      </c>
      <c r="E16" s="9">
        <v>175</v>
      </c>
      <c r="F16" s="9">
        <v>23</v>
      </c>
      <c r="G16" s="9">
        <v>22</v>
      </c>
      <c r="H16" s="9">
        <v>42</v>
      </c>
      <c r="I16" s="9">
        <v>11</v>
      </c>
      <c r="J16" s="9">
        <v>4</v>
      </c>
      <c r="K16" s="9">
        <v>21</v>
      </c>
      <c r="L16" s="10">
        <f>SUM(B16:K16)</f>
        <v>3001</v>
      </c>
      <c r="O16" s="47"/>
    </row>
    <row r="17" spans="1:15" ht="12.75">
      <c r="A17" s="20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aca="true" t="shared" si="0" ref="L17:L45">SUM(B17:K17)</f>
        <v>0</v>
      </c>
      <c r="O17" s="47"/>
    </row>
    <row r="18" spans="1:15" ht="12.75">
      <c r="A18" s="20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  <c r="O18" s="47"/>
    </row>
    <row r="19" spans="1:15" ht="12.75">
      <c r="A19" s="20" t="s">
        <v>25</v>
      </c>
      <c r="B19" s="9">
        <v>1589</v>
      </c>
      <c r="C19" s="9">
        <v>2</v>
      </c>
      <c r="D19" s="9">
        <v>0</v>
      </c>
      <c r="E19" s="9">
        <v>23</v>
      </c>
      <c r="F19" s="9">
        <v>3</v>
      </c>
      <c r="G19" s="9">
        <v>2</v>
      </c>
      <c r="H19" s="9">
        <v>16</v>
      </c>
      <c r="I19" s="9">
        <v>0</v>
      </c>
      <c r="J19" s="9">
        <v>0</v>
      </c>
      <c r="K19" s="9">
        <v>14</v>
      </c>
      <c r="L19" s="10">
        <f t="shared" si="0"/>
        <v>1649</v>
      </c>
      <c r="O19" s="47"/>
    </row>
    <row r="20" spans="1:15" ht="12.75">
      <c r="A20" s="20" t="s">
        <v>26</v>
      </c>
      <c r="B20" s="9">
        <v>3289</v>
      </c>
      <c r="C20" s="9">
        <v>8</v>
      </c>
      <c r="D20" s="9">
        <v>0</v>
      </c>
      <c r="E20" s="9">
        <v>221</v>
      </c>
      <c r="F20" s="9">
        <v>39</v>
      </c>
      <c r="G20" s="9">
        <v>15</v>
      </c>
      <c r="H20" s="9">
        <v>46</v>
      </c>
      <c r="I20" s="9">
        <v>33</v>
      </c>
      <c r="J20" s="9">
        <v>18</v>
      </c>
      <c r="K20" s="9">
        <v>14</v>
      </c>
      <c r="L20" s="10">
        <f t="shared" si="0"/>
        <v>3683</v>
      </c>
      <c r="O20" s="47"/>
    </row>
    <row r="21" spans="1:15" ht="12.75">
      <c r="A21" s="20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  <c r="O21" s="47"/>
    </row>
    <row r="22" spans="1:15" ht="12.75">
      <c r="A22" s="20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  <c r="O22" s="47"/>
    </row>
    <row r="23" spans="1:15" ht="12.75">
      <c r="A23" s="20" t="s">
        <v>29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  <c r="O23" s="47"/>
    </row>
    <row r="24" spans="1:15" ht="12.75">
      <c r="A24" s="20" t="s">
        <v>30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  <c r="O24" s="47"/>
    </row>
    <row r="25" spans="1:15" ht="12.75">
      <c r="A25" s="20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O25" s="47"/>
    </row>
    <row r="26" spans="1:15" ht="12.75">
      <c r="A26" s="20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  <c r="O26" s="47"/>
    </row>
    <row r="27" spans="1:15" ht="12.75">
      <c r="A27" s="20" t="s">
        <v>33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  <c r="O27" s="47"/>
    </row>
    <row r="28" spans="1:15" ht="12.75">
      <c r="A28" s="20" t="s">
        <v>34</v>
      </c>
      <c r="B28" s="9">
        <v>1340</v>
      </c>
      <c r="C28" s="9">
        <v>4</v>
      </c>
      <c r="D28" s="9">
        <v>0</v>
      </c>
      <c r="E28" s="9">
        <v>55</v>
      </c>
      <c r="F28" s="9">
        <v>9</v>
      </c>
      <c r="G28" s="9">
        <v>1</v>
      </c>
      <c r="H28" s="9">
        <v>14</v>
      </c>
      <c r="I28" s="9">
        <v>1</v>
      </c>
      <c r="J28" s="9">
        <v>1</v>
      </c>
      <c r="K28" s="9">
        <v>7</v>
      </c>
      <c r="L28" s="10">
        <f t="shared" si="0"/>
        <v>1432</v>
      </c>
      <c r="O28" s="47"/>
    </row>
    <row r="29" spans="1:15" ht="12.75">
      <c r="A29" s="20" t="s">
        <v>35</v>
      </c>
      <c r="B29" s="9">
        <v>3328</v>
      </c>
      <c r="C29" s="9">
        <v>7</v>
      </c>
      <c r="D29" s="9">
        <v>0</v>
      </c>
      <c r="E29" s="9">
        <v>179</v>
      </c>
      <c r="F29" s="9">
        <v>33</v>
      </c>
      <c r="G29" s="9">
        <v>8</v>
      </c>
      <c r="H29" s="9">
        <v>44</v>
      </c>
      <c r="I29" s="9">
        <v>10</v>
      </c>
      <c r="J29" s="9">
        <v>3</v>
      </c>
      <c r="K29" s="9">
        <v>20</v>
      </c>
      <c r="L29" s="10">
        <f t="shared" si="0"/>
        <v>3632</v>
      </c>
      <c r="O29" s="47"/>
    </row>
    <row r="30" spans="1:15" ht="12.75">
      <c r="A30" s="20" t="s">
        <v>36</v>
      </c>
      <c r="B30" s="9">
        <v>3429</v>
      </c>
      <c r="C30" s="9">
        <v>21</v>
      </c>
      <c r="D30" s="9">
        <v>0</v>
      </c>
      <c r="E30" s="9">
        <v>209</v>
      </c>
      <c r="F30" s="9">
        <v>39</v>
      </c>
      <c r="G30" s="9">
        <v>11</v>
      </c>
      <c r="H30" s="9">
        <v>46</v>
      </c>
      <c r="I30" s="9">
        <v>20</v>
      </c>
      <c r="J30" s="9">
        <v>3</v>
      </c>
      <c r="K30" s="9">
        <v>28</v>
      </c>
      <c r="L30" s="10">
        <f t="shared" si="0"/>
        <v>3806</v>
      </c>
      <c r="O30" s="47"/>
    </row>
    <row r="31" spans="1:15" ht="12.75">
      <c r="A31" s="20" t="s">
        <v>37</v>
      </c>
      <c r="B31" s="9">
        <v>4181</v>
      </c>
      <c r="C31" s="9">
        <v>21</v>
      </c>
      <c r="D31" s="9">
        <v>0</v>
      </c>
      <c r="E31" s="9">
        <v>199</v>
      </c>
      <c r="F31" s="9">
        <v>35</v>
      </c>
      <c r="G31" s="9">
        <v>17</v>
      </c>
      <c r="H31" s="9">
        <v>49</v>
      </c>
      <c r="I31" s="9">
        <v>13</v>
      </c>
      <c r="J31" s="9">
        <v>4</v>
      </c>
      <c r="K31" s="9">
        <v>16</v>
      </c>
      <c r="L31" s="10">
        <f t="shared" si="0"/>
        <v>4535</v>
      </c>
      <c r="O31" s="47"/>
    </row>
    <row r="32" spans="1:15" ht="12.75">
      <c r="A32" s="20" t="s">
        <v>38</v>
      </c>
      <c r="B32" s="9">
        <v>4372</v>
      </c>
      <c r="C32" s="9">
        <v>11</v>
      </c>
      <c r="D32" s="9">
        <v>0</v>
      </c>
      <c r="E32" s="9">
        <v>86</v>
      </c>
      <c r="F32" s="9">
        <v>16</v>
      </c>
      <c r="G32" s="9">
        <v>3</v>
      </c>
      <c r="H32" s="9">
        <v>48</v>
      </c>
      <c r="I32" s="9">
        <v>3</v>
      </c>
      <c r="J32" s="9">
        <v>1</v>
      </c>
      <c r="K32" s="9">
        <v>38</v>
      </c>
      <c r="L32" s="10">
        <f t="shared" si="0"/>
        <v>4578</v>
      </c>
      <c r="O32" s="47"/>
    </row>
    <row r="33" spans="1:15" ht="12.75">
      <c r="A33" s="20" t="s">
        <v>39</v>
      </c>
      <c r="B33" s="9">
        <v>4687</v>
      </c>
      <c r="C33" s="9">
        <v>10</v>
      </c>
      <c r="D33" s="9">
        <v>1</v>
      </c>
      <c r="E33" s="9">
        <v>41</v>
      </c>
      <c r="F33" s="9">
        <v>3</v>
      </c>
      <c r="G33" s="9">
        <v>0</v>
      </c>
      <c r="H33" s="9">
        <v>37</v>
      </c>
      <c r="I33" s="9">
        <v>0</v>
      </c>
      <c r="J33" s="9">
        <v>0</v>
      </c>
      <c r="K33" s="9">
        <v>50</v>
      </c>
      <c r="L33" s="10">
        <f t="shared" si="0"/>
        <v>4829</v>
      </c>
      <c r="O33" s="47"/>
    </row>
    <row r="34" spans="1:15" ht="12.75">
      <c r="A34" s="20" t="s">
        <v>40</v>
      </c>
      <c r="B34" s="9">
        <v>3423</v>
      </c>
      <c r="C34" s="9">
        <v>12</v>
      </c>
      <c r="D34" s="9">
        <v>0</v>
      </c>
      <c r="E34" s="9">
        <v>187</v>
      </c>
      <c r="F34" s="9">
        <v>35</v>
      </c>
      <c r="G34" s="9">
        <v>13</v>
      </c>
      <c r="H34" s="9">
        <v>45</v>
      </c>
      <c r="I34" s="9">
        <v>12</v>
      </c>
      <c r="J34" s="9">
        <v>3</v>
      </c>
      <c r="K34" s="9">
        <v>21</v>
      </c>
      <c r="L34" s="10">
        <f t="shared" si="0"/>
        <v>3751</v>
      </c>
      <c r="O34" s="47"/>
    </row>
    <row r="35" spans="1:15" ht="12.75">
      <c r="A35" s="20" t="s">
        <v>41</v>
      </c>
      <c r="B35" s="9">
        <v>3040</v>
      </c>
      <c r="C35" s="9">
        <v>12</v>
      </c>
      <c r="D35" s="9">
        <v>0</v>
      </c>
      <c r="E35" s="9">
        <v>209</v>
      </c>
      <c r="F35" s="9">
        <v>30</v>
      </c>
      <c r="G35" s="9">
        <v>14</v>
      </c>
      <c r="H35" s="9">
        <v>47</v>
      </c>
      <c r="I35" s="9">
        <v>10</v>
      </c>
      <c r="J35" s="9">
        <v>0</v>
      </c>
      <c r="K35" s="9">
        <v>21</v>
      </c>
      <c r="L35" s="10">
        <f t="shared" si="0"/>
        <v>3383</v>
      </c>
      <c r="O35" s="47"/>
    </row>
    <row r="36" spans="1:15" ht="12.75">
      <c r="A36" s="20" t="s">
        <v>42</v>
      </c>
      <c r="B36" s="9">
        <v>3022</v>
      </c>
      <c r="C36" s="9">
        <v>15</v>
      </c>
      <c r="D36" s="9">
        <v>0</v>
      </c>
      <c r="E36" s="9">
        <v>210</v>
      </c>
      <c r="F36" s="9">
        <v>31</v>
      </c>
      <c r="G36" s="9">
        <v>7</v>
      </c>
      <c r="H36" s="9">
        <v>45</v>
      </c>
      <c r="I36" s="9">
        <v>18</v>
      </c>
      <c r="J36" s="9">
        <v>1</v>
      </c>
      <c r="K36" s="9">
        <v>18</v>
      </c>
      <c r="L36" s="10">
        <f t="shared" si="0"/>
        <v>3367</v>
      </c>
      <c r="O36" s="47"/>
    </row>
    <row r="37" spans="1:15" ht="12.75">
      <c r="A37" s="20" t="s">
        <v>43</v>
      </c>
      <c r="B37" s="9">
        <v>3079</v>
      </c>
      <c r="C37" s="9">
        <v>8</v>
      </c>
      <c r="D37" s="9">
        <v>0</v>
      </c>
      <c r="E37" s="9">
        <v>191</v>
      </c>
      <c r="F37" s="9">
        <v>34</v>
      </c>
      <c r="G37" s="9">
        <v>31</v>
      </c>
      <c r="H37" s="9">
        <v>51</v>
      </c>
      <c r="I37" s="9">
        <v>15</v>
      </c>
      <c r="J37" s="9">
        <v>4</v>
      </c>
      <c r="K37" s="9">
        <v>18</v>
      </c>
      <c r="L37" s="10">
        <f t="shared" si="0"/>
        <v>3431</v>
      </c>
      <c r="O37" s="47"/>
    </row>
    <row r="38" spans="1:15" ht="12.75">
      <c r="A38" s="20" t="s">
        <v>44</v>
      </c>
      <c r="B38" s="9">
        <v>3972</v>
      </c>
      <c r="C38" s="9">
        <v>18</v>
      </c>
      <c r="D38" s="9">
        <v>0</v>
      </c>
      <c r="E38" s="9">
        <v>207</v>
      </c>
      <c r="F38" s="9">
        <v>25</v>
      </c>
      <c r="G38" s="9">
        <v>41</v>
      </c>
      <c r="H38" s="9">
        <v>64</v>
      </c>
      <c r="I38" s="9">
        <v>15</v>
      </c>
      <c r="J38" s="9">
        <v>1</v>
      </c>
      <c r="K38" s="9">
        <v>32</v>
      </c>
      <c r="L38" s="10">
        <f t="shared" si="0"/>
        <v>4375</v>
      </c>
      <c r="O38" s="47"/>
    </row>
    <row r="39" spans="1:15" ht="12.75">
      <c r="A39" s="20" t="s">
        <v>45</v>
      </c>
      <c r="B39" s="9">
        <v>4287</v>
      </c>
      <c r="C39" s="9">
        <v>14</v>
      </c>
      <c r="D39" s="9">
        <v>0</v>
      </c>
      <c r="E39" s="9">
        <v>102</v>
      </c>
      <c r="F39" s="9">
        <v>1</v>
      </c>
      <c r="G39" s="9">
        <v>7</v>
      </c>
      <c r="H39" s="9">
        <v>49</v>
      </c>
      <c r="I39" s="9">
        <v>4</v>
      </c>
      <c r="J39" s="9">
        <v>0</v>
      </c>
      <c r="K39" s="9">
        <v>38</v>
      </c>
      <c r="L39" s="10">
        <f t="shared" si="0"/>
        <v>4502</v>
      </c>
      <c r="O39" s="47"/>
    </row>
    <row r="40" spans="1:15" ht="12.75">
      <c r="A40" s="20" t="s">
        <v>46</v>
      </c>
      <c r="B40" s="9">
        <v>5061</v>
      </c>
      <c r="C40" s="9">
        <v>16</v>
      </c>
      <c r="D40" s="9">
        <v>0</v>
      </c>
      <c r="E40" s="9">
        <v>50</v>
      </c>
      <c r="F40" s="9">
        <v>1</v>
      </c>
      <c r="G40" s="9">
        <v>0</v>
      </c>
      <c r="H40" s="9">
        <v>50</v>
      </c>
      <c r="I40" s="9">
        <v>0</v>
      </c>
      <c r="J40" s="9">
        <v>0</v>
      </c>
      <c r="K40" s="9">
        <v>48</v>
      </c>
      <c r="L40" s="10">
        <f t="shared" si="0"/>
        <v>5226</v>
      </c>
      <c r="O40" s="47"/>
    </row>
    <row r="41" spans="1:15" ht="12.75">
      <c r="A41" s="20" t="s">
        <v>47</v>
      </c>
      <c r="B41" s="9">
        <v>3116</v>
      </c>
      <c r="C41" s="9">
        <v>10</v>
      </c>
      <c r="D41" s="9">
        <v>0</v>
      </c>
      <c r="E41" s="9">
        <v>156</v>
      </c>
      <c r="F41" s="9">
        <v>33</v>
      </c>
      <c r="G41" s="9">
        <v>32</v>
      </c>
      <c r="H41" s="9">
        <v>42</v>
      </c>
      <c r="I41" s="9">
        <v>24</v>
      </c>
      <c r="J41" s="9">
        <v>4</v>
      </c>
      <c r="K41" s="9">
        <v>20</v>
      </c>
      <c r="L41" s="10">
        <f t="shared" si="0"/>
        <v>3437</v>
      </c>
      <c r="O41" s="47"/>
    </row>
    <row r="42" spans="1:15" ht="12.75">
      <c r="A42" s="20" t="s">
        <v>48</v>
      </c>
      <c r="B42" s="9">
        <v>2809</v>
      </c>
      <c r="C42" s="9">
        <v>9</v>
      </c>
      <c r="D42" s="9">
        <v>0</v>
      </c>
      <c r="E42" s="9">
        <v>184</v>
      </c>
      <c r="F42" s="9">
        <v>26</v>
      </c>
      <c r="G42" s="9">
        <v>30</v>
      </c>
      <c r="H42" s="9">
        <v>42</v>
      </c>
      <c r="I42" s="9">
        <v>18</v>
      </c>
      <c r="J42" s="9">
        <v>3</v>
      </c>
      <c r="K42" s="9">
        <v>17</v>
      </c>
      <c r="L42" s="10">
        <f t="shared" si="0"/>
        <v>3138</v>
      </c>
      <c r="O42" s="47"/>
    </row>
    <row r="43" spans="1:15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  <c r="O43" s="47"/>
    </row>
    <row r="44" spans="1:15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  <c r="O44" s="47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  <c r="O45" s="47"/>
    </row>
    <row r="46" spans="1:15" ht="12.75">
      <c r="A46" s="21" t="s">
        <v>17</v>
      </c>
      <c r="B46" s="11">
        <f aca="true" t="shared" si="1" ref="B46:J46">SUM(B15:B45)</f>
        <v>64220</v>
      </c>
      <c r="C46" s="11">
        <f t="shared" si="1"/>
        <v>225</v>
      </c>
      <c r="D46" s="11">
        <f t="shared" si="1"/>
        <v>1</v>
      </c>
      <c r="E46" s="11">
        <f t="shared" si="1"/>
        <v>2882</v>
      </c>
      <c r="F46" s="11">
        <f t="shared" si="1"/>
        <v>460</v>
      </c>
      <c r="G46" s="11">
        <f t="shared" si="1"/>
        <v>269</v>
      </c>
      <c r="H46" s="11">
        <f t="shared" si="1"/>
        <v>830</v>
      </c>
      <c r="I46" s="11">
        <f t="shared" si="1"/>
        <v>213</v>
      </c>
      <c r="J46" s="11">
        <f t="shared" si="1"/>
        <v>51</v>
      </c>
      <c r="K46" s="11">
        <f>SUM(K15:K45)</f>
        <v>466</v>
      </c>
      <c r="L46" s="12">
        <f>SUM(L15:L45)</f>
        <v>69617</v>
      </c>
      <c r="O46" s="47"/>
    </row>
    <row r="47" spans="1:12" ht="13.5" thickBot="1">
      <c r="A47" s="22" t="s">
        <v>52</v>
      </c>
      <c r="B47" s="13">
        <f aca="true" t="shared" si="2" ref="B47:K47">(B46/$M13)</f>
        <v>3380</v>
      </c>
      <c r="C47" s="13">
        <f t="shared" si="2"/>
        <v>11.842105263157896</v>
      </c>
      <c r="D47" s="13">
        <f t="shared" si="2"/>
        <v>0.05263157894736842</v>
      </c>
      <c r="E47" s="13">
        <f t="shared" si="2"/>
        <v>151.68421052631578</v>
      </c>
      <c r="F47" s="13">
        <f t="shared" si="2"/>
        <v>24.210526315789473</v>
      </c>
      <c r="G47" s="13">
        <f t="shared" si="2"/>
        <v>14.157894736842104</v>
      </c>
      <c r="H47" s="13">
        <f t="shared" si="2"/>
        <v>43.68421052631579</v>
      </c>
      <c r="I47" s="13">
        <f t="shared" si="2"/>
        <v>11.210526315789474</v>
      </c>
      <c r="J47" s="13">
        <f t="shared" si="2"/>
        <v>2.6842105263157894</v>
      </c>
      <c r="K47" s="13">
        <f t="shared" si="2"/>
        <v>24.526315789473685</v>
      </c>
      <c r="L47" s="14">
        <f>SUM(B47:K47)</f>
        <v>3664.052631578948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6"/>
      <c r="B51" s="48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3"/>
      <c r="B54" s="3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M53"/>
  <sheetViews>
    <sheetView workbookViewId="0" topLeftCell="A19">
      <selection activeCell="B51" sqref="B51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49"/>
      <c r="B7" s="49"/>
    </row>
    <row r="8" spans="1:2" ht="12.75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19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1819</v>
      </c>
      <c r="C15" s="9">
        <v>7</v>
      </c>
      <c r="D15" s="9">
        <v>0</v>
      </c>
      <c r="E15" s="9">
        <v>104</v>
      </c>
      <c r="F15" s="9">
        <v>26</v>
      </c>
      <c r="G15" s="9">
        <v>10</v>
      </c>
      <c r="H15" s="9">
        <v>28</v>
      </c>
      <c r="I15" s="9">
        <v>2</v>
      </c>
      <c r="J15" s="9">
        <v>0</v>
      </c>
      <c r="K15" s="9">
        <v>14</v>
      </c>
      <c r="L15" s="10">
        <f>SUM(B15:K15)</f>
        <v>2010</v>
      </c>
    </row>
    <row r="16" spans="1:12" ht="12.75">
      <c r="A16" s="20" t="s">
        <v>22</v>
      </c>
      <c r="B16" s="9">
        <v>1316</v>
      </c>
      <c r="C16" s="9">
        <v>6</v>
      </c>
      <c r="D16" s="9">
        <v>0</v>
      </c>
      <c r="E16" s="9">
        <v>88</v>
      </c>
      <c r="F16" s="9">
        <v>14</v>
      </c>
      <c r="G16" s="9">
        <v>13</v>
      </c>
      <c r="H16" s="9">
        <v>21</v>
      </c>
      <c r="I16" s="9">
        <v>4</v>
      </c>
      <c r="J16" s="9">
        <v>1</v>
      </c>
      <c r="K16" s="9">
        <v>13</v>
      </c>
      <c r="L16" s="10">
        <f>SUM(B16:K16)</f>
        <v>1476</v>
      </c>
    </row>
    <row r="17" spans="1:12" ht="12.75">
      <c r="A17" s="20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aca="true" t="shared" si="0" ref="L17:L45">SUM(B17:K17)</f>
        <v>0</v>
      </c>
    </row>
    <row r="18" spans="1:12" ht="12.75">
      <c r="A18" s="20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</row>
    <row r="19" spans="1:12" ht="12.75">
      <c r="A19" s="20" t="s">
        <v>25</v>
      </c>
      <c r="B19" s="9">
        <v>423</v>
      </c>
      <c r="C19" s="9">
        <v>1</v>
      </c>
      <c r="D19" s="9">
        <v>0</v>
      </c>
      <c r="E19" s="9">
        <v>14</v>
      </c>
      <c r="F19" s="9">
        <v>2</v>
      </c>
      <c r="G19" s="9">
        <v>2</v>
      </c>
      <c r="H19" s="9">
        <v>6</v>
      </c>
      <c r="I19" s="9">
        <v>0</v>
      </c>
      <c r="J19" s="9">
        <v>0</v>
      </c>
      <c r="K19" s="9">
        <v>5</v>
      </c>
      <c r="L19" s="10">
        <f t="shared" si="0"/>
        <v>453</v>
      </c>
    </row>
    <row r="20" spans="1:12" ht="12.75">
      <c r="A20" s="20" t="s">
        <v>26</v>
      </c>
      <c r="B20" s="9">
        <v>1830</v>
      </c>
      <c r="C20" s="9">
        <v>4</v>
      </c>
      <c r="D20" s="9">
        <v>0</v>
      </c>
      <c r="E20" s="9">
        <v>120</v>
      </c>
      <c r="F20" s="9">
        <v>27</v>
      </c>
      <c r="G20" s="9">
        <v>14</v>
      </c>
      <c r="H20" s="9">
        <v>25</v>
      </c>
      <c r="I20" s="9">
        <v>28</v>
      </c>
      <c r="J20" s="9">
        <v>14</v>
      </c>
      <c r="K20" s="9">
        <v>6</v>
      </c>
      <c r="L20" s="10">
        <f t="shared" si="0"/>
        <v>2068</v>
      </c>
    </row>
    <row r="21" spans="1:12" ht="12.75">
      <c r="A21" s="20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</row>
    <row r="22" spans="1:12" ht="12.75">
      <c r="A22" s="20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</row>
    <row r="23" spans="1:12" ht="12.75">
      <c r="A23" s="20" t="s">
        <v>29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</row>
    <row r="24" spans="1:12" ht="12.75">
      <c r="A24" s="20" t="s">
        <v>30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</row>
    <row r="25" spans="1:12" ht="12.75">
      <c r="A25" s="20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</row>
    <row r="26" spans="1:12" ht="12.75">
      <c r="A26" s="20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</row>
    <row r="27" spans="1:12" ht="12.75">
      <c r="A27" s="20" t="s">
        <v>33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</row>
    <row r="28" spans="1:12" ht="12.75">
      <c r="A28" s="20" t="s">
        <v>34</v>
      </c>
      <c r="B28" s="9">
        <v>650</v>
      </c>
      <c r="C28" s="9">
        <v>2</v>
      </c>
      <c r="D28" s="9">
        <v>0</v>
      </c>
      <c r="E28" s="9">
        <v>36</v>
      </c>
      <c r="F28" s="9">
        <v>2</v>
      </c>
      <c r="G28" s="9">
        <v>1</v>
      </c>
      <c r="H28" s="9">
        <v>7</v>
      </c>
      <c r="I28" s="9">
        <v>0</v>
      </c>
      <c r="J28" s="9">
        <v>1</v>
      </c>
      <c r="K28" s="9">
        <v>4</v>
      </c>
      <c r="L28" s="10">
        <f t="shared" si="0"/>
        <v>703</v>
      </c>
    </row>
    <row r="29" spans="1:12" ht="12.75">
      <c r="A29" s="20" t="s">
        <v>35</v>
      </c>
      <c r="B29" s="9">
        <v>1736</v>
      </c>
      <c r="C29" s="9">
        <v>5</v>
      </c>
      <c r="D29" s="9">
        <v>0</v>
      </c>
      <c r="E29" s="9">
        <v>91</v>
      </c>
      <c r="F29" s="9">
        <v>22</v>
      </c>
      <c r="G29" s="9">
        <v>3</v>
      </c>
      <c r="H29" s="9">
        <v>22</v>
      </c>
      <c r="I29" s="9">
        <v>7</v>
      </c>
      <c r="J29" s="9">
        <v>2</v>
      </c>
      <c r="K29" s="9">
        <v>9</v>
      </c>
      <c r="L29" s="10">
        <f t="shared" si="0"/>
        <v>1897</v>
      </c>
    </row>
    <row r="30" spans="1:12" ht="12.75">
      <c r="A30" s="20" t="s">
        <v>36</v>
      </c>
      <c r="B30" s="9">
        <v>1775</v>
      </c>
      <c r="C30" s="9">
        <v>9</v>
      </c>
      <c r="D30" s="9">
        <v>0</v>
      </c>
      <c r="E30" s="9">
        <v>113</v>
      </c>
      <c r="F30" s="9">
        <v>18</v>
      </c>
      <c r="G30" s="9">
        <v>7</v>
      </c>
      <c r="H30" s="9">
        <v>21</v>
      </c>
      <c r="I30" s="9">
        <v>16</v>
      </c>
      <c r="J30" s="9">
        <v>0</v>
      </c>
      <c r="K30" s="9">
        <v>17</v>
      </c>
      <c r="L30" s="10">
        <f t="shared" si="0"/>
        <v>1976</v>
      </c>
    </row>
    <row r="31" spans="1:12" ht="12.75">
      <c r="A31" s="20" t="s">
        <v>37</v>
      </c>
      <c r="B31" s="9">
        <v>2440</v>
      </c>
      <c r="C31" s="9">
        <v>12</v>
      </c>
      <c r="D31" s="9">
        <v>0</v>
      </c>
      <c r="E31" s="9">
        <v>106</v>
      </c>
      <c r="F31" s="9">
        <v>20</v>
      </c>
      <c r="G31" s="9">
        <v>8</v>
      </c>
      <c r="H31" s="9">
        <v>26</v>
      </c>
      <c r="I31" s="9">
        <v>7</v>
      </c>
      <c r="J31" s="9">
        <v>2</v>
      </c>
      <c r="K31" s="9">
        <v>4</v>
      </c>
      <c r="L31" s="10">
        <f t="shared" si="0"/>
        <v>2625</v>
      </c>
    </row>
    <row r="32" spans="1:12" ht="12.75">
      <c r="A32" s="20" t="s">
        <v>38</v>
      </c>
      <c r="B32" s="9">
        <v>2611</v>
      </c>
      <c r="C32" s="9">
        <v>6</v>
      </c>
      <c r="D32" s="9">
        <v>0</v>
      </c>
      <c r="E32" s="9">
        <v>38</v>
      </c>
      <c r="F32" s="9">
        <v>6</v>
      </c>
      <c r="G32" s="9">
        <v>2</v>
      </c>
      <c r="H32" s="9">
        <v>26</v>
      </c>
      <c r="I32" s="9">
        <v>3</v>
      </c>
      <c r="J32" s="9">
        <v>0</v>
      </c>
      <c r="K32" s="9">
        <v>25</v>
      </c>
      <c r="L32" s="10">
        <f t="shared" si="0"/>
        <v>2717</v>
      </c>
    </row>
    <row r="33" spans="1:12" ht="12.75">
      <c r="A33" s="20" t="s">
        <v>39</v>
      </c>
      <c r="B33" s="9">
        <v>1605</v>
      </c>
      <c r="C33" s="9">
        <v>5</v>
      </c>
      <c r="D33" s="9">
        <v>0</v>
      </c>
      <c r="E33" s="9">
        <v>21</v>
      </c>
      <c r="F33" s="9">
        <v>1</v>
      </c>
      <c r="G33" s="9">
        <v>0</v>
      </c>
      <c r="H33" s="9">
        <v>19</v>
      </c>
      <c r="I33" s="9">
        <v>0</v>
      </c>
      <c r="J33" s="9">
        <v>0</v>
      </c>
      <c r="K33" s="9">
        <v>17</v>
      </c>
      <c r="L33" s="10">
        <f t="shared" si="0"/>
        <v>1668</v>
      </c>
    </row>
    <row r="34" spans="1:12" ht="12.75">
      <c r="A34" s="20" t="s">
        <v>40</v>
      </c>
      <c r="B34" s="9">
        <v>1509</v>
      </c>
      <c r="C34" s="9">
        <v>5</v>
      </c>
      <c r="D34" s="9">
        <v>0</v>
      </c>
      <c r="E34" s="9">
        <v>91</v>
      </c>
      <c r="F34" s="9">
        <v>21</v>
      </c>
      <c r="G34" s="9">
        <v>7</v>
      </c>
      <c r="H34" s="9">
        <v>23</v>
      </c>
      <c r="I34" s="9">
        <v>6</v>
      </c>
      <c r="J34" s="9">
        <v>0</v>
      </c>
      <c r="K34" s="9">
        <v>9</v>
      </c>
      <c r="L34" s="10">
        <f t="shared" si="0"/>
        <v>1671</v>
      </c>
    </row>
    <row r="35" spans="1:12" ht="12.75">
      <c r="A35" s="20" t="s">
        <v>41</v>
      </c>
      <c r="B35" s="9">
        <v>1523</v>
      </c>
      <c r="C35" s="9">
        <v>10</v>
      </c>
      <c r="D35" s="9">
        <v>0</v>
      </c>
      <c r="E35" s="9">
        <v>112</v>
      </c>
      <c r="F35" s="9">
        <v>17</v>
      </c>
      <c r="G35" s="9">
        <v>8</v>
      </c>
      <c r="H35" s="9">
        <v>25</v>
      </c>
      <c r="I35" s="9">
        <v>3</v>
      </c>
      <c r="J35" s="9">
        <v>0</v>
      </c>
      <c r="K35" s="9">
        <v>9</v>
      </c>
      <c r="L35" s="10">
        <f t="shared" si="0"/>
        <v>1707</v>
      </c>
    </row>
    <row r="36" spans="1:12" ht="12.75">
      <c r="A36" s="20" t="s">
        <v>42</v>
      </c>
      <c r="B36" s="9">
        <v>1543</v>
      </c>
      <c r="C36" s="9">
        <v>7</v>
      </c>
      <c r="D36" s="9">
        <v>0</v>
      </c>
      <c r="E36" s="9">
        <v>114</v>
      </c>
      <c r="F36" s="9">
        <v>16</v>
      </c>
      <c r="G36" s="9">
        <v>3</v>
      </c>
      <c r="H36" s="9">
        <v>24</v>
      </c>
      <c r="I36" s="9">
        <v>11</v>
      </c>
      <c r="J36" s="9">
        <v>0</v>
      </c>
      <c r="K36" s="9">
        <v>9</v>
      </c>
      <c r="L36" s="10">
        <f t="shared" si="0"/>
        <v>1727</v>
      </c>
    </row>
    <row r="37" spans="1:12" ht="12.75">
      <c r="A37" s="20" t="s">
        <v>43</v>
      </c>
      <c r="B37" s="9">
        <v>1572</v>
      </c>
      <c r="C37" s="9">
        <v>6</v>
      </c>
      <c r="D37" s="9">
        <v>0</v>
      </c>
      <c r="E37" s="9">
        <v>97</v>
      </c>
      <c r="F37" s="9">
        <v>17</v>
      </c>
      <c r="G37" s="9">
        <v>15</v>
      </c>
      <c r="H37" s="9">
        <v>24</v>
      </c>
      <c r="I37" s="9">
        <v>9</v>
      </c>
      <c r="J37" s="9">
        <v>1</v>
      </c>
      <c r="K37" s="9">
        <v>7</v>
      </c>
      <c r="L37" s="10">
        <f t="shared" si="0"/>
        <v>1748</v>
      </c>
    </row>
    <row r="38" spans="1:12" ht="12.75">
      <c r="A38" s="20" t="s">
        <v>44</v>
      </c>
      <c r="B38" s="9">
        <v>2351</v>
      </c>
      <c r="C38" s="9">
        <v>11</v>
      </c>
      <c r="D38" s="9">
        <v>0</v>
      </c>
      <c r="E38" s="9">
        <v>113</v>
      </c>
      <c r="F38" s="9">
        <v>9</v>
      </c>
      <c r="G38" s="9">
        <v>19</v>
      </c>
      <c r="H38" s="9">
        <v>35</v>
      </c>
      <c r="I38" s="9">
        <v>7</v>
      </c>
      <c r="J38" s="9">
        <v>1</v>
      </c>
      <c r="K38" s="9">
        <v>22</v>
      </c>
      <c r="L38" s="10">
        <f t="shared" si="0"/>
        <v>2568</v>
      </c>
    </row>
    <row r="39" spans="1:12" ht="12.75">
      <c r="A39" s="20" t="s">
        <v>45</v>
      </c>
      <c r="B39" s="9">
        <v>2562</v>
      </c>
      <c r="C39" s="9">
        <v>6</v>
      </c>
      <c r="D39" s="9">
        <v>0</v>
      </c>
      <c r="E39" s="9">
        <v>55</v>
      </c>
      <c r="F39" s="9">
        <v>0</v>
      </c>
      <c r="G39" s="9">
        <v>6</v>
      </c>
      <c r="H39" s="9">
        <v>26</v>
      </c>
      <c r="I39" s="9">
        <v>2</v>
      </c>
      <c r="J39" s="9">
        <v>0</v>
      </c>
      <c r="K39" s="9">
        <v>20</v>
      </c>
      <c r="L39" s="10">
        <f t="shared" si="0"/>
        <v>2677</v>
      </c>
    </row>
    <row r="40" spans="1:12" ht="12.75">
      <c r="A40" s="20" t="s">
        <v>46</v>
      </c>
      <c r="B40" s="9">
        <v>1682</v>
      </c>
      <c r="C40" s="9">
        <v>5</v>
      </c>
      <c r="D40" s="9">
        <v>0</v>
      </c>
      <c r="E40" s="9">
        <v>24</v>
      </c>
      <c r="F40" s="9">
        <v>0</v>
      </c>
      <c r="G40" s="9">
        <v>0</v>
      </c>
      <c r="H40" s="9">
        <v>24</v>
      </c>
      <c r="I40" s="9">
        <v>0</v>
      </c>
      <c r="J40" s="9">
        <v>0</v>
      </c>
      <c r="K40" s="9">
        <v>20</v>
      </c>
      <c r="L40" s="10">
        <f t="shared" si="0"/>
        <v>1755</v>
      </c>
    </row>
    <row r="41" spans="1:12" ht="12.75">
      <c r="A41" s="20" t="s">
        <v>47</v>
      </c>
      <c r="B41" s="9">
        <v>1315</v>
      </c>
      <c r="C41" s="9">
        <v>3</v>
      </c>
      <c r="D41" s="9">
        <v>0</v>
      </c>
      <c r="E41" s="9">
        <v>87</v>
      </c>
      <c r="F41" s="9">
        <v>22</v>
      </c>
      <c r="G41" s="9">
        <v>14</v>
      </c>
      <c r="H41" s="9">
        <v>21</v>
      </c>
      <c r="I41" s="9">
        <v>14</v>
      </c>
      <c r="J41" s="9">
        <v>0</v>
      </c>
      <c r="K41" s="9">
        <v>12</v>
      </c>
      <c r="L41" s="10">
        <f t="shared" si="0"/>
        <v>1488</v>
      </c>
    </row>
    <row r="42" spans="1:12" ht="12.75">
      <c r="A42" s="20" t="s">
        <v>48</v>
      </c>
      <c r="B42" s="9">
        <v>1340</v>
      </c>
      <c r="C42" s="9">
        <v>4</v>
      </c>
      <c r="D42" s="9">
        <v>0</v>
      </c>
      <c r="E42" s="9">
        <v>93</v>
      </c>
      <c r="F42" s="9">
        <v>14</v>
      </c>
      <c r="G42" s="9">
        <v>13</v>
      </c>
      <c r="H42" s="9">
        <v>21</v>
      </c>
      <c r="I42" s="9">
        <v>7</v>
      </c>
      <c r="J42" s="9">
        <v>2</v>
      </c>
      <c r="K42" s="9">
        <v>6</v>
      </c>
      <c r="L42" s="10">
        <f t="shared" si="0"/>
        <v>1500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31602</v>
      </c>
      <c r="C46" s="11">
        <f t="shared" si="1"/>
        <v>114</v>
      </c>
      <c r="D46" s="11">
        <f t="shared" si="1"/>
        <v>0</v>
      </c>
      <c r="E46" s="11">
        <f t="shared" si="1"/>
        <v>1517</v>
      </c>
      <c r="F46" s="11">
        <f t="shared" si="1"/>
        <v>254</v>
      </c>
      <c r="G46" s="11">
        <f t="shared" si="1"/>
        <v>145</v>
      </c>
      <c r="H46" s="11">
        <f t="shared" si="1"/>
        <v>424</v>
      </c>
      <c r="I46" s="11">
        <f t="shared" si="1"/>
        <v>126</v>
      </c>
      <c r="J46" s="11">
        <f t="shared" si="1"/>
        <v>24</v>
      </c>
      <c r="K46" s="11">
        <f>SUM(K15:K45)</f>
        <v>228</v>
      </c>
      <c r="L46" s="12">
        <f>SUM(L15:L45)</f>
        <v>34434</v>
      </c>
    </row>
    <row r="47" spans="1:12" ht="13.5" thickBot="1">
      <c r="A47" s="22" t="s">
        <v>52</v>
      </c>
      <c r="B47" s="13">
        <f aca="true" t="shared" si="2" ref="B47:K47">(B46/$M13)</f>
        <v>1663.2631578947369</v>
      </c>
      <c r="C47" s="13">
        <f t="shared" si="2"/>
        <v>6</v>
      </c>
      <c r="D47" s="13">
        <f t="shared" si="2"/>
        <v>0</v>
      </c>
      <c r="E47" s="13">
        <f t="shared" si="2"/>
        <v>79.84210526315789</v>
      </c>
      <c r="F47" s="13">
        <f t="shared" si="2"/>
        <v>13.368421052631579</v>
      </c>
      <c r="G47" s="13">
        <f t="shared" si="2"/>
        <v>7.631578947368421</v>
      </c>
      <c r="H47" s="13">
        <f t="shared" si="2"/>
        <v>22.31578947368421</v>
      </c>
      <c r="I47" s="13">
        <f t="shared" si="2"/>
        <v>6.631578947368421</v>
      </c>
      <c r="J47" s="13">
        <f t="shared" si="2"/>
        <v>1.263157894736842</v>
      </c>
      <c r="K47" s="13">
        <f t="shared" si="2"/>
        <v>12</v>
      </c>
      <c r="L47" s="14">
        <f>SUM(B47:K47)</f>
        <v>1812.3157894736842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1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6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M53"/>
  <sheetViews>
    <sheetView workbookViewId="0" topLeftCell="A19">
      <selection activeCell="P49" sqref="P49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49"/>
      <c r="B7" s="49"/>
    </row>
    <row r="8" spans="1:2" ht="12.75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19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1688</v>
      </c>
      <c r="C15" s="9">
        <v>6</v>
      </c>
      <c r="D15" s="9">
        <v>0</v>
      </c>
      <c r="E15" s="9">
        <v>94</v>
      </c>
      <c r="F15" s="9">
        <v>18</v>
      </c>
      <c r="G15" s="9">
        <v>5</v>
      </c>
      <c r="H15" s="9">
        <v>25</v>
      </c>
      <c r="I15" s="9">
        <v>4</v>
      </c>
      <c r="J15" s="9">
        <v>1</v>
      </c>
      <c r="K15" s="9">
        <v>11</v>
      </c>
      <c r="L15" s="10">
        <f>SUM(B15:K15)</f>
        <v>1852</v>
      </c>
    </row>
    <row r="16" spans="1:12" ht="12.75">
      <c r="A16" s="20" t="s">
        <v>22</v>
      </c>
      <c r="B16" s="9">
        <v>1373</v>
      </c>
      <c r="C16" s="9">
        <v>8</v>
      </c>
      <c r="D16" s="9">
        <v>0</v>
      </c>
      <c r="E16" s="9">
        <v>87</v>
      </c>
      <c r="F16" s="9">
        <v>9</v>
      </c>
      <c r="G16" s="9">
        <v>9</v>
      </c>
      <c r="H16" s="9">
        <v>21</v>
      </c>
      <c r="I16" s="9">
        <v>7</v>
      </c>
      <c r="J16" s="9">
        <v>3</v>
      </c>
      <c r="K16" s="9">
        <v>8</v>
      </c>
      <c r="L16" s="10">
        <f>SUM(B16:K16)</f>
        <v>1525</v>
      </c>
    </row>
    <row r="17" spans="1:12" ht="12.75">
      <c r="A17" s="20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aca="true" t="shared" si="0" ref="L17:L45">SUM(B17:K17)</f>
        <v>0</v>
      </c>
    </row>
    <row r="18" spans="1:12" ht="12.75">
      <c r="A18" s="20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</row>
    <row r="19" spans="1:12" ht="12.75">
      <c r="A19" s="20" t="s">
        <v>25</v>
      </c>
      <c r="B19" s="9">
        <v>1166</v>
      </c>
      <c r="C19" s="9">
        <v>1</v>
      </c>
      <c r="D19" s="9">
        <v>0</v>
      </c>
      <c r="E19" s="9">
        <v>9</v>
      </c>
      <c r="F19" s="9">
        <v>1</v>
      </c>
      <c r="G19" s="9">
        <v>0</v>
      </c>
      <c r="H19" s="9">
        <v>10</v>
      </c>
      <c r="I19" s="9">
        <v>0</v>
      </c>
      <c r="J19" s="9">
        <v>0</v>
      </c>
      <c r="K19" s="9">
        <v>9</v>
      </c>
      <c r="L19" s="10">
        <f t="shared" si="0"/>
        <v>1196</v>
      </c>
    </row>
    <row r="20" spans="1:12" ht="12.75">
      <c r="A20" s="20" t="s">
        <v>26</v>
      </c>
      <c r="B20" s="9">
        <v>1459</v>
      </c>
      <c r="C20" s="9">
        <v>4</v>
      </c>
      <c r="D20" s="9">
        <v>0</v>
      </c>
      <c r="E20" s="9">
        <v>101</v>
      </c>
      <c r="F20" s="9">
        <v>12</v>
      </c>
      <c r="G20" s="9">
        <v>1</v>
      </c>
      <c r="H20" s="9">
        <v>21</v>
      </c>
      <c r="I20" s="9">
        <v>5</v>
      </c>
      <c r="J20" s="9">
        <v>4</v>
      </c>
      <c r="K20" s="9">
        <v>8</v>
      </c>
      <c r="L20" s="10">
        <f t="shared" si="0"/>
        <v>1615</v>
      </c>
    </row>
    <row r="21" spans="1:12" ht="12.75">
      <c r="A21" s="20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</row>
    <row r="22" spans="1:12" ht="12.75">
      <c r="A22" s="20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</row>
    <row r="23" spans="1:12" ht="12.75">
      <c r="A23" s="20" t="s">
        <v>29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</row>
    <row r="24" spans="1:12" ht="12.75">
      <c r="A24" s="20" t="s">
        <v>30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</row>
    <row r="25" spans="1:12" ht="12.75">
      <c r="A25" s="20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</row>
    <row r="26" spans="1:12" ht="12.75">
      <c r="A26" s="20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</row>
    <row r="27" spans="1:12" ht="12.75">
      <c r="A27" s="20" t="s">
        <v>33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</row>
    <row r="28" spans="1:12" ht="12.75">
      <c r="A28" s="20" t="s">
        <v>34</v>
      </c>
      <c r="B28" s="9">
        <v>690</v>
      </c>
      <c r="C28" s="9">
        <v>2</v>
      </c>
      <c r="D28" s="9">
        <v>0</v>
      </c>
      <c r="E28" s="9">
        <v>19</v>
      </c>
      <c r="F28" s="9">
        <v>7</v>
      </c>
      <c r="G28" s="9">
        <v>0</v>
      </c>
      <c r="H28" s="9">
        <v>7</v>
      </c>
      <c r="I28" s="9">
        <v>1</v>
      </c>
      <c r="J28" s="9">
        <v>0</v>
      </c>
      <c r="K28" s="9">
        <v>3</v>
      </c>
      <c r="L28" s="10">
        <f t="shared" si="0"/>
        <v>729</v>
      </c>
    </row>
    <row r="29" spans="1:12" ht="12.75">
      <c r="A29" s="20" t="s">
        <v>35</v>
      </c>
      <c r="B29" s="9">
        <v>1592</v>
      </c>
      <c r="C29" s="9">
        <v>2</v>
      </c>
      <c r="D29" s="9">
        <v>0</v>
      </c>
      <c r="E29" s="9">
        <v>88</v>
      </c>
      <c r="F29" s="9">
        <v>11</v>
      </c>
      <c r="G29" s="9">
        <v>5</v>
      </c>
      <c r="H29" s="9">
        <v>22</v>
      </c>
      <c r="I29" s="9">
        <v>3</v>
      </c>
      <c r="J29" s="9">
        <v>1</v>
      </c>
      <c r="K29" s="9">
        <v>11</v>
      </c>
      <c r="L29" s="10">
        <f t="shared" si="0"/>
        <v>1735</v>
      </c>
    </row>
    <row r="30" spans="1:12" ht="12.75">
      <c r="A30" s="20" t="s">
        <v>36</v>
      </c>
      <c r="B30" s="9">
        <v>1654</v>
      </c>
      <c r="C30" s="9">
        <v>12</v>
      </c>
      <c r="D30" s="9">
        <v>0</v>
      </c>
      <c r="E30" s="9">
        <v>96</v>
      </c>
      <c r="F30" s="9">
        <v>21</v>
      </c>
      <c r="G30" s="9">
        <v>4</v>
      </c>
      <c r="H30" s="9">
        <v>25</v>
      </c>
      <c r="I30" s="9">
        <v>4</v>
      </c>
      <c r="J30" s="9">
        <v>3</v>
      </c>
      <c r="K30" s="9">
        <v>11</v>
      </c>
      <c r="L30" s="10">
        <f t="shared" si="0"/>
        <v>1830</v>
      </c>
    </row>
    <row r="31" spans="1:12" ht="12.75">
      <c r="A31" s="20" t="s">
        <v>37</v>
      </c>
      <c r="B31" s="9">
        <v>1741</v>
      </c>
      <c r="C31" s="9">
        <v>9</v>
      </c>
      <c r="D31" s="9">
        <v>0</v>
      </c>
      <c r="E31" s="9">
        <v>93</v>
      </c>
      <c r="F31" s="9">
        <v>15</v>
      </c>
      <c r="G31" s="9">
        <v>9</v>
      </c>
      <c r="H31" s="9">
        <v>23</v>
      </c>
      <c r="I31" s="9">
        <v>6</v>
      </c>
      <c r="J31" s="9">
        <v>2</v>
      </c>
      <c r="K31" s="9">
        <v>12</v>
      </c>
      <c r="L31" s="10">
        <f t="shared" si="0"/>
        <v>1910</v>
      </c>
    </row>
    <row r="32" spans="1:12" ht="12.75">
      <c r="A32" s="20" t="s">
        <v>38</v>
      </c>
      <c r="B32" s="9">
        <v>1761</v>
      </c>
      <c r="C32" s="9">
        <v>5</v>
      </c>
      <c r="D32" s="9">
        <v>0</v>
      </c>
      <c r="E32" s="9">
        <v>48</v>
      </c>
      <c r="F32" s="9">
        <v>10</v>
      </c>
      <c r="G32" s="9">
        <v>1</v>
      </c>
      <c r="H32" s="9">
        <v>22</v>
      </c>
      <c r="I32" s="9">
        <v>0</v>
      </c>
      <c r="J32" s="9">
        <v>1</v>
      </c>
      <c r="K32" s="9">
        <v>13</v>
      </c>
      <c r="L32" s="10">
        <f t="shared" si="0"/>
        <v>1861</v>
      </c>
    </row>
    <row r="33" spans="1:12" ht="12.75">
      <c r="A33" s="20" t="s">
        <v>39</v>
      </c>
      <c r="B33" s="9">
        <v>3082</v>
      </c>
      <c r="C33" s="9">
        <v>5</v>
      </c>
      <c r="D33" s="9">
        <v>1</v>
      </c>
      <c r="E33" s="9">
        <v>20</v>
      </c>
      <c r="F33" s="9">
        <v>2</v>
      </c>
      <c r="G33" s="9">
        <v>0</v>
      </c>
      <c r="H33" s="9">
        <v>18</v>
      </c>
      <c r="I33" s="9">
        <v>0</v>
      </c>
      <c r="J33" s="9">
        <v>0</v>
      </c>
      <c r="K33" s="9">
        <v>33</v>
      </c>
      <c r="L33" s="10">
        <f t="shared" si="0"/>
        <v>3161</v>
      </c>
    </row>
    <row r="34" spans="1:12" ht="12.75">
      <c r="A34" s="20" t="s">
        <v>40</v>
      </c>
      <c r="B34" s="9">
        <v>1914</v>
      </c>
      <c r="C34" s="9">
        <v>7</v>
      </c>
      <c r="D34" s="9">
        <v>0</v>
      </c>
      <c r="E34" s="9">
        <v>96</v>
      </c>
      <c r="F34" s="9">
        <v>14</v>
      </c>
      <c r="G34" s="9">
        <v>6</v>
      </c>
      <c r="H34" s="9">
        <v>22</v>
      </c>
      <c r="I34" s="9">
        <v>6</v>
      </c>
      <c r="J34" s="9">
        <v>3</v>
      </c>
      <c r="K34" s="9">
        <v>12</v>
      </c>
      <c r="L34" s="10">
        <f t="shared" si="0"/>
        <v>2080</v>
      </c>
    </row>
    <row r="35" spans="1:12" ht="12.75">
      <c r="A35" s="20" t="s">
        <v>41</v>
      </c>
      <c r="B35" s="9">
        <v>1517</v>
      </c>
      <c r="C35" s="9">
        <v>2</v>
      </c>
      <c r="D35" s="9">
        <v>0</v>
      </c>
      <c r="E35" s="9">
        <v>97</v>
      </c>
      <c r="F35" s="9">
        <v>13</v>
      </c>
      <c r="G35" s="9">
        <v>6</v>
      </c>
      <c r="H35" s="9">
        <v>22</v>
      </c>
      <c r="I35" s="9">
        <v>7</v>
      </c>
      <c r="J35" s="9">
        <v>0</v>
      </c>
      <c r="K35" s="9">
        <v>12</v>
      </c>
      <c r="L35" s="10">
        <f t="shared" si="0"/>
        <v>1676</v>
      </c>
    </row>
    <row r="36" spans="1:12" ht="12.75">
      <c r="A36" s="20" t="s">
        <v>42</v>
      </c>
      <c r="B36" s="9">
        <v>1479</v>
      </c>
      <c r="C36" s="9">
        <v>8</v>
      </c>
      <c r="D36" s="9">
        <v>0</v>
      </c>
      <c r="E36" s="9">
        <v>96</v>
      </c>
      <c r="F36" s="9">
        <v>15</v>
      </c>
      <c r="G36" s="9">
        <v>4</v>
      </c>
      <c r="H36" s="9">
        <v>21</v>
      </c>
      <c r="I36" s="9">
        <v>7</v>
      </c>
      <c r="J36" s="9">
        <v>1</v>
      </c>
      <c r="K36" s="9">
        <v>9</v>
      </c>
      <c r="L36" s="10">
        <f t="shared" si="0"/>
        <v>1640</v>
      </c>
    </row>
    <row r="37" spans="1:12" ht="12.75">
      <c r="A37" s="20" t="s">
        <v>43</v>
      </c>
      <c r="B37" s="9">
        <v>1507</v>
      </c>
      <c r="C37" s="9">
        <v>2</v>
      </c>
      <c r="D37" s="9">
        <v>0</v>
      </c>
      <c r="E37" s="9">
        <v>94</v>
      </c>
      <c r="F37" s="9">
        <v>17</v>
      </c>
      <c r="G37" s="9">
        <v>16</v>
      </c>
      <c r="H37" s="9">
        <v>27</v>
      </c>
      <c r="I37" s="9">
        <v>6</v>
      </c>
      <c r="J37" s="9">
        <v>3</v>
      </c>
      <c r="K37" s="9">
        <v>11</v>
      </c>
      <c r="L37" s="10">
        <f t="shared" si="0"/>
        <v>1683</v>
      </c>
    </row>
    <row r="38" spans="1:12" ht="12.75">
      <c r="A38" s="20" t="s">
        <v>44</v>
      </c>
      <c r="B38" s="9">
        <v>1621</v>
      </c>
      <c r="C38" s="9">
        <v>7</v>
      </c>
      <c r="D38" s="9">
        <v>0</v>
      </c>
      <c r="E38" s="9">
        <v>94</v>
      </c>
      <c r="F38" s="9">
        <v>16</v>
      </c>
      <c r="G38" s="9">
        <v>22</v>
      </c>
      <c r="H38" s="9">
        <v>29</v>
      </c>
      <c r="I38" s="9">
        <v>8</v>
      </c>
      <c r="J38" s="9">
        <v>0</v>
      </c>
      <c r="K38" s="9">
        <v>10</v>
      </c>
      <c r="L38" s="10">
        <f t="shared" si="0"/>
        <v>1807</v>
      </c>
    </row>
    <row r="39" spans="1:12" ht="12.75">
      <c r="A39" s="20" t="s">
        <v>45</v>
      </c>
      <c r="B39" s="9">
        <v>1725</v>
      </c>
      <c r="C39" s="9">
        <v>8</v>
      </c>
      <c r="D39" s="9">
        <v>0</v>
      </c>
      <c r="E39" s="9">
        <v>47</v>
      </c>
      <c r="F39" s="9">
        <v>1</v>
      </c>
      <c r="G39" s="9">
        <v>1</v>
      </c>
      <c r="H39" s="9">
        <v>23</v>
      </c>
      <c r="I39" s="9">
        <v>2</v>
      </c>
      <c r="J39" s="9">
        <v>0</v>
      </c>
      <c r="K39" s="9">
        <v>18</v>
      </c>
      <c r="L39" s="10">
        <f t="shared" si="0"/>
        <v>1825</v>
      </c>
    </row>
    <row r="40" spans="1:12" ht="12.75">
      <c r="A40" s="20" t="s">
        <v>46</v>
      </c>
      <c r="B40" s="9">
        <v>3379</v>
      </c>
      <c r="C40" s="9">
        <v>11</v>
      </c>
      <c r="D40" s="9">
        <v>0</v>
      </c>
      <c r="E40" s="9">
        <v>26</v>
      </c>
      <c r="F40" s="9">
        <v>1</v>
      </c>
      <c r="G40" s="9">
        <v>0</v>
      </c>
      <c r="H40" s="9">
        <v>26</v>
      </c>
      <c r="I40" s="9">
        <v>0</v>
      </c>
      <c r="J40" s="9">
        <v>0</v>
      </c>
      <c r="K40" s="9">
        <v>28</v>
      </c>
      <c r="L40" s="10">
        <f t="shared" si="0"/>
        <v>3471</v>
      </c>
    </row>
    <row r="41" spans="1:12" ht="12.75">
      <c r="A41" s="20" t="s">
        <v>47</v>
      </c>
      <c r="B41" s="9">
        <v>1801</v>
      </c>
      <c r="C41" s="9">
        <v>7</v>
      </c>
      <c r="D41" s="9">
        <v>0</v>
      </c>
      <c r="E41" s="9">
        <v>69</v>
      </c>
      <c r="F41" s="9">
        <v>11</v>
      </c>
      <c r="G41" s="9">
        <v>18</v>
      </c>
      <c r="H41" s="9">
        <v>21</v>
      </c>
      <c r="I41" s="9">
        <v>10</v>
      </c>
      <c r="J41" s="9">
        <v>4</v>
      </c>
      <c r="K41" s="9">
        <v>8</v>
      </c>
      <c r="L41" s="10">
        <f t="shared" si="0"/>
        <v>1949</v>
      </c>
    </row>
    <row r="42" spans="1:12" ht="12.75">
      <c r="A42" s="20" t="s">
        <v>48</v>
      </c>
      <c r="B42" s="9">
        <v>1469</v>
      </c>
      <c r="C42" s="9">
        <v>5</v>
      </c>
      <c r="D42" s="9">
        <v>0</v>
      </c>
      <c r="E42" s="9">
        <v>91</v>
      </c>
      <c r="F42" s="9">
        <v>12</v>
      </c>
      <c r="G42" s="9">
        <v>17</v>
      </c>
      <c r="H42" s="9">
        <v>21</v>
      </c>
      <c r="I42" s="9">
        <v>11</v>
      </c>
      <c r="J42" s="9">
        <v>1</v>
      </c>
      <c r="K42" s="9">
        <v>11</v>
      </c>
      <c r="L42" s="10">
        <f t="shared" si="0"/>
        <v>1638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32618</v>
      </c>
      <c r="C46" s="11">
        <f t="shared" si="1"/>
        <v>111</v>
      </c>
      <c r="D46" s="11">
        <f t="shared" si="1"/>
        <v>1</v>
      </c>
      <c r="E46" s="11">
        <f t="shared" si="1"/>
        <v>1365</v>
      </c>
      <c r="F46" s="11">
        <f t="shared" si="1"/>
        <v>206</v>
      </c>
      <c r="G46" s="11">
        <f t="shared" si="1"/>
        <v>124</v>
      </c>
      <c r="H46" s="11">
        <f t="shared" si="1"/>
        <v>406</v>
      </c>
      <c r="I46" s="11">
        <f t="shared" si="1"/>
        <v>87</v>
      </c>
      <c r="J46" s="11">
        <f t="shared" si="1"/>
        <v>27</v>
      </c>
      <c r="K46" s="11">
        <f>SUM(K15:K45)</f>
        <v>238</v>
      </c>
      <c r="L46" s="12">
        <f>SUM(L15:L45)</f>
        <v>35183</v>
      </c>
    </row>
    <row r="47" spans="1:12" ht="13.5" thickBot="1">
      <c r="A47" s="22" t="s">
        <v>52</v>
      </c>
      <c r="B47" s="13">
        <f aca="true" t="shared" si="2" ref="B47:K47">(B46/$M13)</f>
        <v>1716.7368421052631</v>
      </c>
      <c r="C47" s="13">
        <f t="shared" si="2"/>
        <v>5.842105263157895</v>
      </c>
      <c r="D47" s="13">
        <f t="shared" si="2"/>
        <v>0.05263157894736842</v>
      </c>
      <c r="E47" s="13">
        <f t="shared" si="2"/>
        <v>71.84210526315789</v>
      </c>
      <c r="F47" s="13">
        <f t="shared" si="2"/>
        <v>10.842105263157896</v>
      </c>
      <c r="G47" s="13">
        <f t="shared" si="2"/>
        <v>6.526315789473684</v>
      </c>
      <c r="H47" s="13">
        <f t="shared" si="2"/>
        <v>21.36842105263158</v>
      </c>
      <c r="I47" s="13">
        <f t="shared" si="2"/>
        <v>4.578947368421052</v>
      </c>
      <c r="J47" s="13">
        <f t="shared" si="2"/>
        <v>1.4210526315789473</v>
      </c>
      <c r="K47" s="13">
        <f t="shared" si="2"/>
        <v>12.526315789473685</v>
      </c>
      <c r="L47" s="14">
        <f>SUM(B47:K47)</f>
        <v>1851.7368421052633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6"/>
      <c r="B51" s="48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6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O57"/>
  <sheetViews>
    <sheetView workbookViewId="0" topLeftCell="A6">
      <selection activeCell="P18" sqref="P1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0.5" customHeight="1">
      <c r="A7" s="49"/>
      <c r="B7" s="49"/>
    </row>
    <row r="8" spans="1:2" ht="9.75" customHeight="1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28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5" ht="12.75">
      <c r="A15" s="20" t="s">
        <v>21</v>
      </c>
      <c r="B15" s="9">
        <v>1313</v>
      </c>
      <c r="C15" s="9">
        <v>18</v>
      </c>
      <c r="D15" s="9">
        <v>9</v>
      </c>
      <c r="E15" s="9">
        <v>67</v>
      </c>
      <c r="F15" s="9">
        <v>12</v>
      </c>
      <c r="G15" s="9">
        <v>10</v>
      </c>
      <c r="H15" s="9">
        <v>24</v>
      </c>
      <c r="I15" s="9">
        <v>47</v>
      </c>
      <c r="J15" s="9">
        <v>83</v>
      </c>
      <c r="K15" s="9">
        <v>20</v>
      </c>
      <c r="L15" s="10">
        <f aca="true" t="shared" si="0" ref="L15:L45">SUM(B15:K15)</f>
        <v>1603</v>
      </c>
      <c r="M15" s="23" t="s">
        <v>57</v>
      </c>
      <c r="O15" s="47"/>
    </row>
    <row r="16" spans="1:15" ht="12.75">
      <c r="A16" s="20" t="s">
        <v>22</v>
      </c>
      <c r="B16" s="9">
        <v>1411</v>
      </c>
      <c r="C16" s="9">
        <v>16</v>
      </c>
      <c r="D16" s="9">
        <v>9</v>
      </c>
      <c r="E16" s="9">
        <v>56</v>
      </c>
      <c r="F16" s="9">
        <v>10</v>
      </c>
      <c r="G16" s="9">
        <v>9</v>
      </c>
      <c r="H16" s="9">
        <v>14</v>
      </c>
      <c r="I16" s="9">
        <v>80</v>
      </c>
      <c r="J16" s="9">
        <v>54</v>
      </c>
      <c r="K16" s="9">
        <v>4</v>
      </c>
      <c r="L16" s="10">
        <f t="shared" si="0"/>
        <v>1663</v>
      </c>
      <c r="O16" s="47"/>
    </row>
    <row r="17" spans="1:15" ht="12.75">
      <c r="A17" s="20" t="s">
        <v>23</v>
      </c>
      <c r="B17" s="9">
        <v>1620</v>
      </c>
      <c r="C17" s="9">
        <v>15</v>
      </c>
      <c r="D17" s="9">
        <v>9</v>
      </c>
      <c r="E17" s="9">
        <v>69</v>
      </c>
      <c r="F17" s="9">
        <v>11</v>
      </c>
      <c r="G17" s="9">
        <v>7</v>
      </c>
      <c r="H17" s="9">
        <v>19</v>
      </c>
      <c r="I17" s="9">
        <v>40</v>
      </c>
      <c r="J17" s="9">
        <v>68</v>
      </c>
      <c r="K17" s="9">
        <v>8</v>
      </c>
      <c r="L17" s="10">
        <f t="shared" si="0"/>
        <v>1866</v>
      </c>
      <c r="O17" s="47"/>
    </row>
    <row r="18" spans="1:15" ht="12.75">
      <c r="A18" s="20" t="s">
        <v>24</v>
      </c>
      <c r="B18" s="9">
        <v>1644</v>
      </c>
      <c r="C18" s="9">
        <v>11</v>
      </c>
      <c r="D18" s="9">
        <v>11</v>
      </c>
      <c r="E18" s="9">
        <v>32</v>
      </c>
      <c r="F18" s="9">
        <v>3</v>
      </c>
      <c r="G18" s="9">
        <v>21</v>
      </c>
      <c r="H18" s="9">
        <v>19</v>
      </c>
      <c r="I18" s="9">
        <v>34</v>
      </c>
      <c r="J18" s="9">
        <v>80</v>
      </c>
      <c r="K18" s="9">
        <v>25</v>
      </c>
      <c r="L18" s="10">
        <f t="shared" si="0"/>
        <v>1880</v>
      </c>
      <c r="O18" s="47"/>
    </row>
    <row r="19" spans="1:15" ht="12.75">
      <c r="A19" s="20" t="s">
        <v>25</v>
      </c>
      <c r="B19" s="9">
        <v>1513</v>
      </c>
      <c r="C19" s="9">
        <v>19</v>
      </c>
      <c r="D19" s="9">
        <v>9</v>
      </c>
      <c r="E19" s="9">
        <v>16</v>
      </c>
      <c r="F19" s="9">
        <v>1</v>
      </c>
      <c r="G19" s="9">
        <v>18</v>
      </c>
      <c r="H19" s="9">
        <v>13</v>
      </c>
      <c r="I19" s="9">
        <v>16</v>
      </c>
      <c r="J19" s="9">
        <v>26</v>
      </c>
      <c r="K19" s="9">
        <v>19</v>
      </c>
      <c r="L19" s="10">
        <f t="shared" si="0"/>
        <v>1650</v>
      </c>
      <c r="O19" s="47"/>
    </row>
    <row r="20" spans="1:15" ht="12.75">
      <c r="A20" s="20" t="s">
        <v>26</v>
      </c>
      <c r="B20" s="9">
        <v>1432</v>
      </c>
      <c r="C20" s="9">
        <v>19</v>
      </c>
      <c r="D20" s="9">
        <v>9</v>
      </c>
      <c r="E20" s="9">
        <v>54</v>
      </c>
      <c r="F20" s="9">
        <v>15</v>
      </c>
      <c r="G20" s="9">
        <v>16</v>
      </c>
      <c r="H20" s="9">
        <v>19</v>
      </c>
      <c r="I20" s="9">
        <v>40</v>
      </c>
      <c r="J20" s="9">
        <v>91</v>
      </c>
      <c r="K20" s="9">
        <v>17</v>
      </c>
      <c r="L20" s="10">
        <f t="shared" si="0"/>
        <v>1712</v>
      </c>
      <c r="O20" s="47"/>
    </row>
    <row r="21" spans="1:15" ht="12.75">
      <c r="A21" s="20" t="s">
        <v>27</v>
      </c>
      <c r="B21" s="9">
        <v>1378</v>
      </c>
      <c r="C21" s="9">
        <v>12</v>
      </c>
      <c r="D21" s="9">
        <v>10</v>
      </c>
      <c r="E21" s="9">
        <v>58</v>
      </c>
      <c r="F21" s="9">
        <v>26</v>
      </c>
      <c r="G21" s="9">
        <v>7</v>
      </c>
      <c r="H21" s="9">
        <v>14</v>
      </c>
      <c r="I21" s="9">
        <v>93</v>
      </c>
      <c r="J21" s="9">
        <v>65</v>
      </c>
      <c r="K21" s="9">
        <v>8</v>
      </c>
      <c r="L21" s="10">
        <f t="shared" si="0"/>
        <v>1671</v>
      </c>
      <c r="O21" s="47"/>
    </row>
    <row r="22" spans="1:15" ht="12.75">
      <c r="A22" s="20" t="s">
        <v>28</v>
      </c>
      <c r="B22" s="9">
        <v>1448</v>
      </c>
      <c r="C22" s="9">
        <v>20</v>
      </c>
      <c r="D22" s="9">
        <v>9</v>
      </c>
      <c r="E22" s="9">
        <v>53</v>
      </c>
      <c r="F22" s="9">
        <v>24</v>
      </c>
      <c r="G22" s="9">
        <v>4</v>
      </c>
      <c r="H22" s="9">
        <v>18</v>
      </c>
      <c r="I22" s="9">
        <v>59</v>
      </c>
      <c r="J22" s="9">
        <v>103</v>
      </c>
      <c r="K22" s="9">
        <v>12</v>
      </c>
      <c r="L22" s="10">
        <f t="shared" si="0"/>
        <v>1750</v>
      </c>
      <c r="O22" s="47"/>
    </row>
    <row r="23" spans="1:15" ht="12.75">
      <c r="A23" s="20" t="s">
        <v>29</v>
      </c>
      <c r="B23" s="9">
        <v>1466</v>
      </c>
      <c r="C23" s="9">
        <v>18</v>
      </c>
      <c r="D23" s="9">
        <v>9</v>
      </c>
      <c r="E23" s="9">
        <v>44</v>
      </c>
      <c r="F23" s="9">
        <v>16</v>
      </c>
      <c r="G23" s="9">
        <v>11</v>
      </c>
      <c r="H23" s="9">
        <v>14</v>
      </c>
      <c r="I23" s="9">
        <v>81</v>
      </c>
      <c r="J23" s="9">
        <v>98</v>
      </c>
      <c r="K23" s="9">
        <v>12</v>
      </c>
      <c r="L23" s="10">
        <f t="shared" si="0"/>
        <v>1769</v>
      </c>
      <c r="O23" s="47"/>
    </row>
    <row r="24" spans="1:15" ht="12.75">
      <c r="A24" s="20" t="s">
        <v>30</v>
      </c>
      <c r="B24" s="9">
        <v>1889</v>
      </c>
      <c r="C24" s="9">
        <v>24</v>
      </c>
      <c r="D24" s="9">
        <v>10</v>
      </c>
      <c r="E24" s="9">
        <v>40</v>
      </c>
      <c r="F24" s="9">
        <v>27</v>
      </c>
      <c r="G24" s="9">
        <v>22</v>
      </c>
      <c r="H24" s="9">
        <v>24</v>
      </c>
      <c r="I24" s="9">
        <v>52</v>
      </c>
      <c r="J24" s="9">
        <v>85</v>
      </c>
      <c r="K24" s="9">
        <v>7</v>
      </c>
      <c r="L24" s="10">
        <f t="shared" si="0"/>
        <v>2180</v>
      </c>
      <c r="O24" s="47"/>
    </row>
    <row r="25" spans="1:15" ht="12.75">
      <c r="A25" s="20" t="s">
        <v>31</v>
      </c>
      <c r="B25" s="9">
        <v>1967</v>
      </c>
      <c r="C25" s="9">
        <v>19</v>
      </c>
      <c r="D25" s="9">
        <v>10</v>
      </c>
      <c r="E25" s="9">
        <v>27</v>
      </c>
      <c r="F25" s="9">
        <v>7</v>
      </c>
      <c r="G25" s="9">
        <v>30</v>
      </c>
      <c r="H25" s="9">
        <v>10</v>
      </c>
      <c r="I25" s="9">
        <v>57</v>
      </c>
      <c r="J25" s="9">
        <v>83</v>
      </c>
      <c r="K25" s="9">
        <v>28</v>
      </c>
      <c r="L25" s="10">
        <f t="shared" si="0"/>
        <v>2238</v>
      </c>
      <c r="O25" s="47"/>
    </row>
    <row r="26" spans="1:15" ht="12.75">
      <c r="A26" s="20" t="s">
        <v>32</v>
      </c>
      <c r="B26" s="9">
        <v>1947</v>
      </c>
      <c r="C26" s="9">
        <v>13</v>
      </c>
      <c r="D26" s="9">
        <v>10</v>
      </c>
      <c r="E26" s="9">
        <v>15</v>
      </c>
      <c r="F26" s="9">
        <v>3</v>
      </c>
      <c r="G26" s="9">
        <v>34</v>
      </c>
      <c r="H26" s="9">
        <v>13</v>
      </c>
      <c r="I26" s="9">
        <v>44</v>
      </c>
      <c r="J26" s="9">
        <v>22</v>
      </c>
      <c r="K26" s="9">
        <v>33</v>
      </c>
      <c r="L26" s="10">
        <f t="shared" si="0"/>
        <v>2134</v>
      </c>
      <c r="O26" s="47"/>
    </row>
    <row r="27" spans="1:15" ht="12.75">
      <c r="A27" s="20" t="s">
        <v>33</v>
      </c>
      <c r="B27" s="9">
        <v>1553</v>
      </c>
      <c r="C27" s="9">
        <v>23</v>
      </c>
      <c r="D27" s="9">
        <v>10</v>
      </c>
      <c r="E27" s="9">
        <v>71</v>
      </c>
      <c r="F27" s="9">
        <v>11</v>
      </c>
      <c r="G27" s="9">
        <v>42</v>
      </c>
      <c r="H27" s="9">
        <v>18</v>
      </c>
      <c r="I27" s="9">
        <v>55</v>
      </c>
      <c r="J27" s="9">
        <v>27</v>
      </c>
      <c r="K27" s="9">
        <v>10</v>
      </c>
      <c r="L27" s="10">
        <f t="shared" si="0"/>
        <v>1820</v>
      </c>
      <c r="O27" s="47"/>
    </row>
    <row r="28" spans="1:15" ht="12.75">
      <c r="A28" s="20">
        <v>14</v>
      </c>
      <c r="B28" s="9">
        <v>1409</v>
      </c>
      <c r="C28" s="9">
        <v>26</v>
      </c>
      <c r="D28" s="9">
        <v>10</v>
      </c>
      <c r="E28" s="9">
        <v>44</v>
      </c>
      <c r="F28" s="9">
        <v>13</v>
      </c>
      <c r="G28" s="9">
        <v>46</v>
      </c>
      <c r="H28" s="9">
        <v>19</v>
      </c>
      <c r="I28" s="9">
        <v>81</v>
      </c>
      <c r="J28" s="9">
        <v>43</v>
      </c>
      <c r="K28" s="9">
        <v>11</v>
      </c>
      <c r="L28" s="10">
        <f t="shared" si="0"/>
        <v>1702</v>
      </c>
      <c r="O28" s="47"/>
    </row>
    <row r="29" spans="1:15" ht="12.75">
      <c r="A29" s="20" t="s">
        <v>35</v>
      </c>
      <c r="B29" s="9">
        <v>1496</v>
      </c>
      <c r="C29" s="9">
        <v>10</v>
      </c>
      <c r="D29" s="9">
        <v>9</v>
      </c>
      <c r="E29" s="9">
        <v>61</v>
      </c>
      <c r="F29" s="9">
        <v>31</v>
      </c>
      <c r="G29" s="9">
        <v>55</v>
      </c>
      <c r="H29" s="9">
        <v>17</v>
      </c>
      <c r="I29" s="9">
        <v>59</v>
      </c>
      <c r="J29" s="9">
        <v>85</v>
      </c>
      <c r="K29" s="9">
        <v>16</v>
      </c>
      <c r="L29" s="10">
        <f t="shared" si="0"/>
        <v>1839</v>
      </c>
      <c r="O29" s="47"/>
    </row>
    <row r="30" spans="1:15" ht="12.75">
      <c r="A30" s="20" t="s">
        <v>36</v>
      </c>
      <c r="B30" s="9">
        <v>1588</v>
      </c>
      <c r="C30" s="9">
        <v>17</v>
      </c>
      <c r="D30" s="9">
        <v>8</v>
      </c>
      <c r="E30" s="9">
        <v>59</v>
      </c>
      <c r="F30" s="9">
        <v>13</v>
      </c>
      <c r="G30" s="9">
        <v>3</v>
      </c>
      <c r="H30" s="9">
        <v>15</v>
      </c>
      <c r="I30" s="9">
        <v>90</v>
      </c>
      <c r="J30" s="9">
        <v>108</v>
      </c>
      <c r="K30" s="9">
        <v>12</v>
      </c>
      <c r="L30" s="10">
        <f t="shared" si="0"/>
        <v>1913</v>
      </c>
      <c r="O30" s="47"/>
    </row>
    <row r="31" spans="1:15" ht="12.75">
      <c r="A31" s="20" t="s">
        <v>37</v>
      </c>
      <c r="B31" s="9">
        <v>1875</v>
      </c>
      <c r="C31" s="9">
        <v>15</v>
      </c>
      <c r="D31" s="9">
        <v>8</v>
      </c>
      <c r="E31" s="9">
        <v>65</v>
      </c>
      <c r="F31" s="9">
        <v>20</v>
      </c>
      <c r="G31" s="9">
        <v>1</v>
      </c>
      <c r="H31" s="9">
        <v>19</v>
      </c>
      <c r="I31" s="9">
        <v>61</v>
      </c>
      <c r="J31" s="9">
        <v>100</v>
      </c>
      <c r="K31" s="9">
        <v>18</v>
      </c>
      <c r="L31" s="10">
        <f t="shared" si="0"/>
        <v>2182</v>
      </c>
      <c r="O31" s="47"/>
    </row>
    <row r="32" spans="1:15" ht="12.75">
      <c r="A32" s="20" t="s">
        <v>38</v>
      </c>
      <c r="B32" s="9">
        <v>1940</v>
      </c>
      <c r="C32" s="9">
        <v>32</v>
      </c>
      <c r="D32" s="9">
        <v>10</v>
      </c>
      <c r="E32" s="9">
        <v>36</v>
      </c>
      <c r="F32" s="9">
        <v>4</v>
      </c>
      <c r="G32" s="9">
        <v>15</v>
      </c>
      <c r="H32" s="9">
        <v>11</v>
      </c>
      <c r="I32" s="9">
        <v>58</v>
      </c>
      <c r="J32" s="9">
        <v>96</v>
      </c>
      <c r="K32" s="9">
        <v>24</v>
      </c>
      <c r="L32" s="10">
        <f t="shared" si="0"/>
        <v>2226</v>
      </c>
      <c r="O32" s="47"/>
    </row>
    <row r="33" spans="1:15" ht="12.75">
      <c r="A33" s="20" t="s">
        <v>39</v>
      </c>
      <c r="B33" s="9">
        <v>1902</v>
      </c>
      <c r="C33" s="9">
        <v>24</v>
      </c>
      <c r="D33" s="9">
        <v>10</v>
      </c>
      <c r="E33" s="9">
        <v>12</v>
      </c>
      <c r="F33" s="9">
        <v>1</v>
      </c>
      <c r="G33" s="9">
        <v>0</v>
      </c>
      <c r="H33" s="9">
        <v>12</v>
      </c>
      <c r="I33" s="9">
        <v>55</v>
      </c>
      <c r="J33" s="9">
        <v>30</v>
      </c>
      <c r="K33" s="9">
        <v>23</v>
      </c>
      <c r="L33" s="10">
        <f t="shared" si="0"/>
        <v>2069</v>
      </c>
      <c r="O33" s="47"/>
    </row>
    <row r="34" spans="1:15" ht="12.75">
      <c r="A34" s="20" t="s">
        <v>40</v>
      </c>
      <c r="B34" s="9">
        <v>1548</v>
      </c>
      <c r="C34" s="9">
        <v>13</v>
      </c>
      <c r="D34" s="9">
        <v>12</v>
      </c>
      <c r="E34" s="9">
        <v>56</v>
      </c>
      <c r="F34" s="9">
        <v>21</v>
      </c>
      <c r="G34" s="9">
        <v>17</v>
      </c>
      <c r="H34" s="9">
        <v>18</v>
      </c>
      <c r="I34" s="9">
        <v>45</v>
      </c>
      <c r="J34" s="9">
        <v>45</v>
      </c>
      <c r="K34" s="9">
        <v>20</v>
      </c>
      <c r="L34" s="10">
        <f t="shared" si="0"/>
        <v>1795</v>
      </c>
      <c r="O34" s="47"/>
    </row>
    <row r="35" spans="1:15" ht="12.75">
      <c r="A35" s="20" t="s">
        <v>41</v>
      </c>
      <c r="B35" s="9">
        <v>1670</v>
      </c>
      <c r="C35" s="9">
        <v>19</v>
      </c>
      <c r="D35" s="9">
        <v>12</v>
      </c>
      <c r="E35" s="9">
        <v>49</v>
      </c>
      <c r="F35" s="9">
        <v>21</v>
      </c>
      <c r="G35" s="9">
        <v>58</v>
      </c>
      <c r="H35" s="9">
        <v>13</v>
      </c>
      <c r="I35" s="9">
        <v>46</v>
      </c>
      <c r="J35" s="9">
        <v>48</v>
      </c>
      <c r="K35" s="9">
        <v>8</v>
      </c>
      <c r="L35" s="10">
        <f t="shared" si="0"/>
        <v>1944</v>
      </c>
      <c r="O35" s="47"/>
    </row>
    <row r="36" spans="1:15" ht="12.75">
      <c r="A36" s="20" t="s">
        <v>42</v>
      </c>
      <c r="B36" s="9">
        <v>1462</v>
      </c>
      <c r="C36" s="9">
        <v>12</v>
      </c>
      <c r="D36" s="9">
        <v>11</v>
      </c>
      <c r="E36" s="9">
        <v>51</v>
      </c>
      <c r="F36" s="9">
        <v>35</v>
      </c>
      <c r="G36" s="9">
        <v>36</v>
      </c>
      <c r="H36" s="9">
        <v>15</v>
      </c>
      <c r="I36" s="9">
        <v>39</v>
      </c>
      <c r="J36" s="9">
        <v>96</v>
      </c>
      <c r="K36" s="9">
        <v>37</v>
      </c>
      <c r="L36" s="10">
        <f t="shared" si="0"/>
        <v>1794</v>
      </c>
      <c r="O36" s="47"/>
    </row>
    <row r="37" spans="1:15" ht="12.75">
      <c r="A37" s="20" t="s">
        <v>43</v>
      </c>
      <c r="B37" s="9">
        <v>1446</v>
      </c>
      <c r="C37" s="9">
        <v>14</v>
      </c>
      <c r="D37" s="9">
        <v>10</v>
      </c>
      <c r="E37" s="9">
        <v>44</v>
      </c>
      <c r="F37" s="9">
        <v>16</v>
      </c>
      <c r="G37" s="9">
        <v>21</v>
      </c>
      <c r="H37" s="9">
        <v>16</v>
      </c>
      <c r="I37" s="9">
        <v>59</v>
      </c>
      <c r="J37" s="9">
        <v>48</v>
      </c>
      <c r="K37" s="9">
        <v>11</v>
      </c>
      <c r="L37" s="10">
        <f t="shared" si="0"/>
        <v>1685</v>
      </c>
      <c r="O37" s="47"/>
    </row>
    <row r="38" spans="1:15" ht="12.75">
      <c r="A38" s="20" t="s">
        <v>44</v>
      </c>
      <c r="B38" s="9">
        <v>1593</v>
      </c>
      <c r="C38" s="9">
        <v>17</v>
      </c>
      <c r="D38" s="9">
        <v>8</v>
      </c>
      <c r="E38" s="9">
        <v>72</v>
      </c>
      <c r="F38" s="9">
        <v>10</v>
      </c>
      <c r="G38" s="9">
        <v>16</v>
      </c>
      <c r="H38" s="9">
        <v>21</v>
      </c>
      <c r="I38" s="9">
        <v>66</v>
      </c>
      <c r="J38" s="9">
        <v>75</v>
      </c>
      <c r="K38" s="9">
        <v>22</v>
      </c>
      <c r="L38" s="10">
        <f t="shared" si="0"/>
        <v>1900</v>
      </c>
      <c r="O38" s="47"/>
    </row>
    <row r="39" spans="1:15" ht="12.75">
      <c r="A39" s="20" t="s">
        <v>45</v>
      </c>
      <c r="B39" s="9">
        <v>1482</v>
      </c>
      <c r="C39" s="9">
        <v>23</v>
      </c>
      <c r="D39" s="9">
        <v>9</v>
      </c>
      <c r="E39" s="9">
        <v>40</v>
      </c>
      <c r="F39" s="9">
        <v>3</v>
      </c>
      <c r="G39" s="9">
        <v>28</v>
      </c>
      <c r="H39" s="9">
        <v>9</v>
      </c>
      <c r="I39" s="9">
        <v>45</v>
      </c>
      <c r="J39" s="9">
        <v>72</v>
      </c>
      <c r="K39" s="9">
        <v>18</v>
      </c>
      <c r="L39" s="10">
        <f t="shared" si="0"/>
        <v>1729</v>
      </c>
      <c r="O39" s="47"/>
    </row>
    <row r="40" spans="1:15" ht="12.75">
      <c r="A40" s="20" t="s">
        <v>46</v>
      </c>
      <c r="B40" s="9">
        <v>1660</v>
      </c>
      <c r="C40" s="9">
        <v>13</v>
      </c>
      <c r="D40" s="9">
        <v>7</v>
      </c>
      <c r="E40" s="9">
        <v>14</v>
      </c>
      <c r="F40" s="9">
        <v>1</v>
      </c>
      <c r="G40" s="9">
        <v>20</v>
      </c>
      <c r="H40" s="9">
        <v>15</v>
      </c>
      <c r="I40" s="9">
        <v>34</v>
      </c>
      <c r="J40" s="9">
        <v>41</v>
      </c>
      <c r="K40" s="9">
        <v>16</v>
      </c>
      <c r="L40" s="10">
        <f t="shared" si="0"/>
        <v>1821</v>
      </c>
      <c r="O40" s="47"/>
    </row>
    <row r="41" spans="1:15" ht="12.75">
      <c r="A41" s="20" t="s">
        <v>47</v>
      </c>
      <c r="B41" s="9">
        <v>1178</v>
      </c>
      <c r="C41" s="9">
        <v>10</v>
      </c>
      <c r="D41" s="9">
        <v>10</v>
      </c>
      <c r="E41" s="9">
        <v>54</v>
      </c>
      <c r="F41" s="9">
        <v>7</v>
      </c>
      <c r="G41" s="9">
        <v>37</v>
      </c>
      <c r="H41" s="9">
        <v>16</v>
      </c>
      <c r="I41" s="9">
        <v>47</v>
      </c>
      <c r="J41" s="9">
        <v>32</v>
      </c>
      <c r="K41" s="9">
        <v>5</v>
      </c>
      <c r="L41" s="10">
        <f t="shared" si="0"/>
        <v>1396</v>
      </c>
      <c r="O41" s="47"/>
    </row>
    <row r="42" spans="1:15" ht="12.75">
      <c r="A42" s="20" t="s">
        <v>48</v>
      </c>
      <c r="B42" s="9">
        <v>1087</v>
      </c>
      <c r="C42" s="9">
        <v>12</v>
      </c>
      <c r="D42" s="9">
        <v>9</v>
      </c>
      <c r="E42" s="9">
        <v>66</v>
      </c>
      <c r="F42" s="9">
        <v>18</v>
      </c>
      <c r="G42" s="9">
        <v>52</v>
      </c>
      <c r="H42" s="9">
        <v>14</v>
      </c>
      <c r="I42" s="9">
        <v>101</v>
      </c>
      <c r="J42" s="9">
        <v>43</v>
      </c>
      <c r="K42" s="9">
        <v>8</v>
      </c>
      <c r="L42" s="10">
        <f t="shared" si="0"/>
        <v>1410</v>
      </c>
      <c r="O42" s="47"/>
    </row>
    <row r="43" spans="1:15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  <c r="O43" s="47"/>
    </row>
    <row r="44" spans="1:15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  <c r="O44" s="47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  <c r="O45" s="47"/>
    </row>
    <row r="46" spans="1:15" ht="12.75">
      <c r="A46" s="21" t="s">
        <v>17</v>
      </c>
      <c r="B46" s="11">
        <f aca="true" t="shared" si="1" ref="B46:L46">SUM(B15:B45)</f>
        <v>43917</v>
      </c>
      <c r="C46" s="11">
        <f t="shared" si="1"/>
        <v>484</v>
      </c>
      <c r="D46" s="11">
        <f t="shared" si="1"/>
        <v>267</v>
      </c>
      <c r="E46" s="11">
        <f t="shared" si="1"/>
        <v>1325</v>
      </c>
      <c r="F46" s="11">
        <f t="shared" si="1"/>
        <v>380</v>
      </c>
      <c r="G46" s="11">
        <f t="shared" si="1"/>
        <v>636</v>
      </c>
      <c r="H46" s="11">
        <f t="shared" si="1"/>
        <v>449</v>
      </c>
      <c r="I46" s="11">
        <f t="shared" si="1"/>
        <v>1584</v>
      </c>
      <c r="J46" s="11">
        <f t="shared" si="1"/>
        <v>1847</v>
      </c>
      <c r="K46" s="11">
        <f t="shared" si="1"/>
        <v>452</v>
      </c>
      <c r="L46" s="12">
        <f t="shared" si="1"/>
        <v>51341</v>
      </c>
      <c r="O46" s="47"/>
    </row>
    <row r="47" spans="1:12" ht="13.5" thickBot="1">
      <c r="A47" s="22" t="s">
        <v>52</v>
      </c>
      <c r="B47" s="13">
        <f aca="true" t="shared" si="2" ref="B47:L47">(B46/$M13)</f>
        <v>1568.4642857142858</v>
      </c>
      <c r="C47" s="13">
        <f t="shared" si="2"/>
        <v>17.285714285714285</v>
      </c>
      <c r="D47" s="13">
        <f t="shared" si="2"/>
        <v>9.535714285714286</v>
      </c>
      <c r="E47" s="13">
        <f t="shared" si="2"/>
        <v>47.32142857142857</v>
      </c>
      <c r="F47" s="13">
        <f t="shared" si="2"/>
        <v>13.571428571428571</v>
      </c>
      <c r="G47" s="13">
        <f t="shared" si="2"/>
        <v>22.714285714285715</v>
      </c>
      <c r="H47" s="13">
        <f t="shared" si="2"/>
        <v>16.035714285714285</v>
      </c>
      <c r="I47" s="13">
        <f t="shared" si="2"/>
        <v>56.57142857142857</v>
      </c>
      <c r="J47" s="13">
        <f t="shared" si="2"/>
        <v>65.96428571428571</v>
      </c>
      <c r="K47" s="13">
        <f t="shared" si="2"/>
        <v>16.142857142857142</v>
      </c>
      <c r="L47" s="14">
        <f t="shared" si="2"/>
        <v>1833.607142857143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70</v>
      </c>
      <c r="B50" s="38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1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M54"/>
  <sheetViews>
    <sheetView workbookViewId="0" topLeftCell="A8">
      <selection activeCell="O17" sqref="O17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49"/>
      <c r="B7" s="49"/>
      <c r="G7" s="1" t="s">
        <v>0</v>
      </c>
      <c r="I7" s="40" t="s">
        <v>61</v>
      </c>
      <c r="J7" s="40"/>
    </row>
    <row r="8" spans="1:11" ht="12.75">
      <c r="A8" s="49"/>
      <c r="B8" s="49"/>
      <c r="G8" s="1" t="s">
        <v>2</v>
      </c>
      <c r="H8" s="2" t="s">
        <v>75</v>
      </c>
      <c r="J8" s="1" t="s">
        <v>3</v>
      </c>
      <c r="K8" s="41">
        <v>2023</v>
      </c>
    </row>
    <row r="10" ht="15.75">
      <c r="D10" s="4" t="s">
        <v>4</v>
      </c>
    </row>
    <row r="11" ht="12.75">
      <c r="B11" s="43"/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28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567</v>
      </c>
      <c r="C15" s="9">
        <v>7</v>
      </c>
      <c r="D15" s="9">
        <v>5</v>
      </c>
      <c r="E15" s="9">
        <v>33</v>
      </c>
      <c r="F15" s="9">
        <v>6</v>
      </c>
      <c r="G15" s="9">
        <v>1</v>
      </c>
      <c r="H15" s="9">
        <v>13</v>
      </c>
      <c r="I15" s="9">
        <v>19</v>
      </c>
      <c r="J15" s="9">
        <v>30</v>
      </c>
      <c r="K15" s="9">
        <v>8</v>
      </c>
      <c r="L15" s="10">
        <f aca="true" t="shared" si="0" ref="L15:L45">SUM(B15:K15)</f>
        <v>689</v>
      </c>
    </row>
    <row r="16" spans="1:12" ht="12.75">
      <c r="A16" s="20" t="s">
        <v>22</v>
      </c>
      <c r="B16" s="9">
        <v>633</v>
      </c>
      <c r="C16" s="9">
        <v>5</v>
      </c>
      <c r="D16" s="9">
        <v>4</v>
      </c>
      <c r="E16" s="9">
        <v>26</v>
      </c>
      <c r="F16" s="9">
        <v>4</v>
      </c>
      <c r="G16" s="9">
        <v>5</v>
      </c>
      <c r="H16" s="9">
        <v>6</v>
      </c>
      <c r="I16" s="9">
        <v>27</v>
      </c>
      <c r="J16" s="9">
        <v>32</v>
      </c>
      <c r="K16" s="9">
        <v>0</v>
      </c>
      <c r="L16" s="10">
        <f t="shared" si="0"/>
        <v>742</v>
      </c>
    </row>
    <row r="17" spans="1:12" ht="12.75">
      <c r="A17" s="20" t="s">
        <v>23</v>
      </c>
      <c r="B17" s="9">
        <v>706</v>
      </c>
      <c r="C17" s="9">
        <v>4</v>
      </c>
      <c r="D17" s="9">
        <v>5</v>
      </c>
      <c r="E17" s="9">
        <v>37</v>
      </c>
      <c r="F17" s="9">
        <v>7</v>
      </c>
      <c r="G17" s="9">
        <v>1</v>
      </c>
      <c r="H17" s="9">
        <v>9</v>
      </c>
      <c r="I17" s="9">
        <v>24</v>
      </c>
      <c r="J17" s="9">
        <v>42</v>
      </c>
      <c r="K17" s="9">
        <v>2</v>
      </c>
      <c r="L17" s="10">
        <f t="shared" si="0"/>
        <v>837</v>
      </c>
    </row>
    <row r="18" spans="1:12" ht="12.75">
      <c r="A18" s="20" t="s">
        <v>24</v>
      </c>
      <c r="B18" s="9">
        <v>714</v>
      </c>
      <c r="C18" s="9">
        <v>6</v>
      </c>
      <c r="D18" s="9">
        <v>4</v>
      </c>
      <c r="E18" s="9">
        <v>14</v>
      </c>
      <c r="F18" s="9">
        <v>0</v>
      </c>
      <c r="G18" s="9">
        <v>3</v>
      </c>
      <c r="H18" s="9">
        <v>11</v>
      </c>
      <c r="I18" s="9">
        <v>22</v>
      </c>
      <c r="J18" s="9">
        <v>45</v>
      </c>
      <c r="K18" s="9">
        <v>8</v>
      </c>
      <c r="L18" s="10">
        <f t="shared" si="0"/>
        <v>827</v>
      </c>
    </row>
    <row r="19" spans="1:12" ht="12.75">
      <c r="A19" s="20" t="s">
        <v>25</v>
      </c>
      <c r="B19" s="9">
        <v>918</v>
      </c>
      <c r="C19" s="9">
        <v>11</v>
      </c>
      <c r="D19" s="9">
        <v>5</v>
      </c>
      <c r="E19" s="9">
        <v>10</v>
      </c>
      <c r="F19" s="9">
        <v>1</v>
      </c>
      <c r="G19" s="9">
        <v>5</v>
      </c>
      <c r="H19" s="9">
        <v>7</v>
      </c>
      <c r="I19" s="9">
        <v>14</v>
      </c>
      <c r="J19" s="9">
        <v>24</v>
      </c>
      <c r="K19" s="9">
        <v>15</v>
      </c>
      <c r="L19" s="10">
        <f t="shared" si="0"/>
        <v>1010</v>
      </c>
    </row>
    <row r="20" spans="1:12" ht="12.75">
      <c r="A20" s="20" t="s">
        <v>26</v>
      </c>
      <c r="B20" s="9">
        <v>705</v>
      </c>
      <c r="C20" s="9">
        <v>10</v>
      </c>
      <c r="D20" s="9">
        <v>5</v>
      </c>
      <c r="E20" s="9">
        <v>26</v>
      </c>
      <c r="F20" s="9">
        <v>7</v>
      </c>
      <c r="G20" s="9">
        <v>0</v>
      </c>
      <c r="H20" s="9">
        <v>8</v>
      </c>
      <c r="I20" s="9">
        <v>23</v>
      </c>
      <c r="J20" s="9">
        <v>68</v>
      </c>
      <c r="K20" s="9">
        <v>13</v>
      </c>
      <c r="L20" s="10">
        <f t="shared" si="0"/>
        <v>865</v>
      </c>
    </row>
    <row r="21" spans="1:12" ht="12.75">
      <c r="A21" s="20" t="s">
        <v>27</v>
      </c>
      <c r="B21" s="9">
        <v>639</v>
      </c>
      <c r="C21" s="9">
        <v>2</v>
      </c>
      <c r="D21" s="9">
        <v>5</v>
      </c>
      <c r="E21" s="9">
        <v>29</v>
      </c>
      <c r="F21" s="9">
        <v>12</v>
      </c>
      <c r="G21" s="9">
        <v>0</v>
      </c>
      <c r="H21" s="9">
        <v>7</v>
      </c>
      <c r="I21" s="9">
        <v>21</v>
      </c>
      <c r="J21" s="9">
        <v>34</v>
      </c>
      <c r="K21" s="9">
        <v>4</v>
      </c>
      <c r="L21" s="10">
        <f t="shared" si="0"/>
        <v>753</v>
      </c>
    </row>
    <row r="22" spans="1:12" ht="12.75">
      <c r="A22" s="20" t="s">
        <v>28</v>
      </c>
      <c r="B22" s="9">
        <v>705</v>
      </c>
      <c r="C22" s="9">
        <v>8</v>
      </c>
      <c r="D22" s="9">
        <v>5</v>
      </c>
      <c r="E22" s="9">
        <v>27</v>
      </c>
      <c r="F22" s="9">
        <v>10</v>
      </c>
      <c r="G22" s="9">
        <v>0</v>
      </c>
      <c r="H22" s="9">
        <v>9</v>
      </c>
      <c r="I22" s="9">
        <v>28</v>
      </c>
      <c r="J22" s="9">
        <v>38</v>
      </c>
      <c r="K22" s="9">
        <v>7</v>
      </c>
      <c r="L22" s="10">
        <f t="shared" si="0"/>
        <v>837</v>
      </c>
    </row>
    <row r="23" spans="1:12" ht="12.75">
      <c r="A23" s="20" t="s">
        <v>29</v>
      </c>
      <c r="B23" s="9">
        <v>686</v>
      </c>
      <c r="C23" s="9">
        <v>5</v>
      </c>
      <c r="D23" s="9">
        <v>4</v>
      </c>
      <c r="E23" s="9">
        <v>21</v>
      </c>
      <c r="F23" s="9">
        <v>7</v>
      </c>
      <c r="G23" s="9">
        <v>6</v>
      </c>
      <c r="H23" s="9">
        <v>7</v>
      </c>
      <c r="I23" s="9">
        <v>37</v>
      </c>
      <c r="J23" s="9">
        <v>53</v>
      </c>
      <c r="K23" s="9">
        <v>7</v>
      </c>
      <c r="L23" s="10">
        <f t="shared" si="0"/>
        <v>833</v>
      </c>
    </row>
    <row r="24" spans="1:12" ht="12.75">
      <c r="A24" s="20" t="s">
        <v>30</v>
      </c>
      <c r="B24" s="9">
        <v>847</v>
      </c>
      <c r="C24" s="9">
        <v>11</v>
      </c>
      <c r="D24" s="9">
        <v>5</v>
      </c>
      <c r="E24" s="9">
        <v>21</v>
      </c>
      <c r="F24" s="9">
        <v>13</v>
      </c>
      <c r="G24" s="9">
        <v>4</v>
      </c>
      <c r="H24" s="9">
        <v>13</v>
      </c>
      <c r="I24" s="9">
        <v>25</v>
      </c>
      <c r="J24" s="9">
        <v>63</v>
      </c>
      <c r="K24" s="9">
        <v>2</v>
      </c>
      <c r="L24" s="10">
        <f t="shared" si="0"/>
        <v>1004</v>
      </c>
    </row>
    <row r="25" spans="1:12" ht="12.75">
      <c r="A25" s="20" t="s">
        <v>31</v>
      </c>
      <c r="B25" s="9">
        <v>848</v>
      </c>
      <c r="C25" s="9">
        <v>8</v>
      </c>
      <c r="D25" s="9">
        <v>4</v>
      </c>
      <c r="E25" s="9">
        <v>13</v>
      </c>
      <c r="F25" s="9">
        <v>3</v>
      </c>
      <c r="G25" s="9">
        <v>2</v>
      </c>
      <c r="H25" s="9">
        <v>3</v>
      </c>
      <c r="I25" s="9">
        <v>28</v>
      </c>
      <c r="J25" s="9">
        <v>58</v>
      </c>
      <c r="K25" s="9">
        <v>9</v>
      </c>
      <c r="L25" s="10">
        <f t="shared" si="0"/>
        <v>976</v>
      </c>
    </row>
    <row r="26" spans="1:12" ht="12.75">
      <c r="A26" s="20" t="s">
        <v>32</v>
      </c>
      <c r="B26" s="9">
        <v>1205</v>
      </c>
      <c r="C26" s="9">
        <v>9</v>
      </c>
      <c r="D26" s="9">
        <v>6</v>
      </c>
      <c r="E26" s="9">
        <v>9</v>
      </c>
      <c r="F26" s="9">
        <v>0</v>
      </c>
      <c r="G26" s="9">
        <v>3</v>
      </c>
      <c r="H26" s="9">
        <v>8</v>
      </c>
      <c r="I26" s="9">
        <v>26</v>
      </c>
      <c r="J26" s="9">
        <v>17</v>
      </c>
      <c r="K26" s="9">
        <v>15</v>
      </c>
      <c r="L26" s="10">
        <f t="shared" si="0"/>
        <v>1298</v>
      </c>
    </row>
    <row r="27" spans="1:12" ht="12.75">
      <c r="A27" s="20" t="s">
        <v>33</v>
      </c>
      <c r="B27" s="9">
        <v>765</v>
      </c>
      <c r="C27" s="9">
        <v>9</v>
      </c>
      <c r="D27" s="9">
        <v>5</v>
      </c>
      <c r="E27" s="9">
        <v>35</v>
      </c>
      <c r="F27" s="9">
        <v>5</v>
      </c>
      <c r="G27" s="9">
        <v>1</v>
      </c>
      <c r="H27" s="9">
        <v>8</v>
      </c>
      <c r="I27" s="9">
        <v>41</v>
      </c>
      <c r="J27" s="9">
        <v>23</v>
      </c>
      <c r="K27" s="9">
        <v>5</v>
      </c>
      <c r="L27" s="10">
        <f t="shared" si="0"/>
        <v>897</v>
      </c>
    </row>
    <row r="28" spans="1:12" ht="12.75">
      <c r="A28" s="20" t="s">
        <v>34</v>
      </c>
      <c r="B28" s="9">
        <v>705</v>
      </c>
      <c r="C28" s="9">
        <v>16</v>
      </c>
      <c r="D28" s="9">
        <v>5</v>
      </c>
      <c r="E28" s="9">
        <v>20</v>
      </c>
      <c r="F28" s="9">
        <v>6</v>
      </c>
      <c r="G28" s="9">
        <v>2</v>
      </c>
      <c r="H28" s="9">
        <v>9</v>
      </c>
      <c r="I28" s="9">
        <v>42</v>
      </c>
      <c r="J28" s="9">
        <v>20</v>
      </c>
      <c r="K28" s="9">
        <v>7</v>
      </c>
      <c r="L28" s="10">
        <f t="shared" si="0"/>
        <v>832</v>
      </c>
    </row>
    <row r="29" spans="1:12" ht="12.75">
      <c r="A29" s="20" t="s">
        <v>35</v>
      </c>
      <c r="B29" s="9">
        <v>705</v>
      </c>
      <c r="C29" s="9">
        <v>6</v>
      </c>
      <c r="D29" s="9">
        <v>5</v>
      </c>
      <c r="E29" s="9">
        <v>28</v>
      </c>
      <c r="F29" s="9">
        <v>12</v>
      </c>
      <c r="G29" s="9">
        <v>2</v>
      </c>
      <c r="H29" s="9">
        <v>8</v>
      </c>
      <c r="I29" s="9">
        <v>13</v>
      </c>
      <c r="J29" s="9">
        <v>57</v>
      </c>
      <c r="K29" s="9">
        <v>6</v>
      </c>
      <c r="L29" s="10">
        <f t="shared" si="0"/>
        <v>842</v>
      </c>
    </row>
    <row r="30" spans="1:12" ht="12.75">
      <c r="A30" s="20" t="s">
        <v>36</v>
      </c>
      <c r="B30" s="9">
        <v>782</v>
      </c>
      <c r="C30" s="9">
        <v>8</v>
      </c>
      <c r="D30" s="9">
        <v>4</v>
      </c>
      <c r="E30" s="9">
        <v>31</v>
      </c>
      <c r="F30" s="9">
        <v>7</v>
      </c>
      <c r="G30" s="9">
        <v>0</v>
      </c>
      <c r="H30" s="9">
        <v>8</v>
      </c>
      <c r="I30" s="9">
        <v>46</v>
      </c>
      <c r="J30" s="9">
        <v>57</v>
      </c>
      <c r="K30" s="9">
        <v>3</v>
      </c>
      <c r="L30" s="10">
        <f t="shared" si="0"/>
        <v>946</v>
      </c>
    </row>
    <row r="31" spans="1:12" ht="12.75">
      <c r="A31" s="20" t="s">
        <v>37</v>
      </c>
      <c r="B31" s="9">
        <v>945</v>
      </c>
      <c r="C31" s="9">
        <v>12</v>
      </c>
      <c r="D31" s="9">
        <v>4</v>
      </c>
      <c r="E31" s="9">
        <v>34</v>
      </c>
      <c r="F31" s="9">
        <v>8</v>
      </c>
      <c r="G31" s="9">
        <v>0</v>
      </c>
      <c r="H31" s="9">
        <v>10</v>
      </c>
      <c r="I31" s="9">
        <v>27</v>
      </c>
      <c r="J31" s="9">
        <v>67</v>
      </c>
      <c r="K31" s="9">
        <v>10</v>
      </c>
      <c r="L31" s="10">
        <f t="shared" si="0"/>
        <v>1117</v>
      </c>
    </row>
    <row r="32" spans="1:12" ht="12.75">
      <c r="A32" s="20" t="s">
        <v>38</v>
      </c>
      <c r="B32" s="9">
        <v>1025</v>
      </c>
      <c r="C32" s="9">
        <v>12</v>
      </c>
      <c r="D32" s="9">
        <v>4</v>
      </c>
      <c r="E32" s="9">
        <v>15</v>
      </c>
      <c r="F32" s="9">
        <v>3</v>
      </c>
      <c r="G32" s="9">
        <v>1</v>
      </c>
      <c r="H32" s="9">
        <v>5</v>
      </c>
      <c r="I32" s="9">
        <v>35</v>
      </c>
      <c r="J32" s="9">
        <v>61</v>
      </c>
      <c r="K32" s="9">
        <v>14</v>
      </c>
      <c r="L32" s="10">
        <f t="shared" si="0"/>
        <v>1175</v>
      </c>
    </row>
    <row r="33" spans="1:12" ht="12.75">
      <c r="A33" s="20" t="s">
        <v>39</v>
      </c>
      <c r="B33" s="9">
        <v>1207</v>
      </c>
      <c r="C33" s="9">
        <v>17</v>
      </c>
      <c r="D33" s="9">
        <v>5</v>
      </c>
      <c r="E33" s="9">
        <v>8</v>
      </c>
      <c r="F33" s="9">
        <v>0</v>
      </c>
      <c r="G33" s="9">
        <v>0</v>
      </c>
      <c r="H33" s="9">
        <v>7</v>
      </c>
      <c r="I33" s="9">
        <v>42</v>
      </c>
      <c r="J33" s="9">
        <v>26</v>
      </c>
      <c r="K33" s="9">
        <v>19</v>
      </c>
      <c r="L33" s="10">
        <f t="shared" si="0"/>
        <v>1331</v>
      </c>
    </row>
    <row r="34" spans="1:12" ht="12.75">
      <c r="A34" s="20" t="s">
        <v>40</v>
      </c>
      <c r="B34" s="9">
        <v>793</v>
      </c>
      <c r="C34" s="9">
        <v>5</v>
      </c>
      <c r="D34" s="9">
        <v>6</v>
      </c>
      <c r="E34" s="9">
        <v>28</v>
      </c>
      <c r="F34" s="9">
        <v>11</v>
      </c>
      <c r="G34" s="9">
        <v>8</v>
      </c>
      <c r="H34" s="9">
        <v>8</v>
      </c>
      <c r="I34" s="9">
        <v>31</v>
      </c>
      <c r="J34" s="9">
        <v>26</v>
      </c>
      <c r="K34" s="9">
        <v>12</v>
      </c>
      <c r="L34" s="10">
        <f t="shared" si="0"/>
        <v>928</v>
      </c>
    </row>
    <row r="35" spans="1:12" ht="12.75">
      <c r="A35" s="20" t="s">
        <v>41</v>
      </c>
      <c r="B35" s="9">
        <v>693</v>
      </c>
      <c r="C35" s="9">
        <v>10</v>
      </c>
      <c r="D35" s="9">
        <v>6</v>
      </c>
      <c r="E35" s="9">
        <v>25</v>
      </c>
      <c r="F35" s="9">
        <v>10</v>
      </c>
      <c r="G35" s="9">
        <v>1</v>
      </c>
      <c r="H35" s="9">
        <v>7</v>
      </c>
      <c r="I35" s="9">
        <v>22</v>
      </c>
      <c r="J35" s="9">
        <v>11</v>
      </c>
      <c r="K35" s="9">
        <v>1</v>
      </c>
      <c r="L35" s="10">
        <f t="shared" si="0"/>
        <v>786</v>
      </c>
    </row>
    <row r="36" spans="1:12" ht="12.75">
      <c r="A36" s="20" t="s">
        <v>42</v>
      </c>
      <c r="B36" s="9">
        <v>685</v>
      </c>
      <c r="C36" s="9">
        <v>5</v>
      </c>
      <c r="D36" s="9">
        <v>6</v>
      </c>
      <c r="E36" s="9">
        <v>26</v>
      </c>
      <c r="F36" s="9">
        <v>18</v>
      </c>
      <c r="G36" s="9">
        <v>2</v>
      </c>
      <c r="H36" s="9">
        <v>8</v>
      </c>
      <c r="I36" s="9">
        <v>23</v>
      </c>
      <c r="J36" s="9">
        <v>21</v>
      </c>
      <c r="K36" s="9">
        <v>10</v>
      </c>
      <c r="L36" s="10">
        <f t="shared" si="0"/>
        <v>804</v>
      </c>
    </row>
    <row r="37" spans="1:12" ht="12.75">
      <c r="A37" s="20" t="s">
        <v>43</v>
      </c>
      <c r="B37" s="9">
        <v>712</v>
      </c>
      <c r="C37" s="9">
        <v>3</v>
      </c>
      <c r="D37" s="9">
        <v>5</v>
      </c>
      <c r="E37" s="9">
        <v>20</v>
      </c>
      <c r="F37" s="9">
        <v>7</v>
      </c>
      <c r="G37" s="9">
        <v>1</v>
      </c>
      <c r="H37" s="9">
        <v>7</v>
      </c>
      <c r="I37" s="9">
        <v>41</v>
      </c>
      <c r="J37" s="9">
        <v>24</v>
      </c>
      <c r="K37" s="9">
        <v>3</v>
      </c>
      <c r="L37" s="10">
        <f t="shared" si="0"/>
        <v>823</v>
      </c>
    </row>
    <row r="38" spans="1:12" ht="12.75">
      <c r="A38" s="20" t="s">
        <v>44</v>
      </c>
      <c r="B38" s="9">
        <v>801</v>
      </c>
      <c r="C38" s="9">
        <v>11</v>
      </c>
      <c r="D38" s="9">
        <v>5</v>
      </c>
      <c r="E38" s="9">
        <v>39</v>
      </c>
      <c r="F38" s="9">
        <v>3</v>
      </c>
      <c r="G38" s="9">
        <v>2</v>
      </c>
      <c r="H38" s="9">
        <v>9</v>
      </c>
      <c r="I38" s="9">
        <v>38</v>
      </c>
      <c r="J38" s="9">
        <v>55</v>
      </c>
      <c r="K38" s="9">
        <v>4</v>
      </c>
      <c r="L38" s="10">
        <f t="shared" si="0"/>
        <v>967</v>
      </c>
    </row>
    <row r="39" spans="1:12" ht="12.75">
      <c r="A39" s="20" t="s">
        <v>45</v>
      </c>
      <c r="B39" s="9">
        <v>705</v>
      </c>
      <c r="C39" s="9">
        <v>13</v>
      </c>
      <c r="D39" s="9">
        <v>3</v>
      </c>
      <c r="E39" s="9">
        <v>23</v>
      </c>
      <c r="F39" s="9">
        <v>0</v>
      </c>
      <c r="G39" s="9">
        <v>2</v>
      </c>
      <c r="H39" s="9">
        <v>5</v>
      </c>
      <c r="I39" s="9">
        <v>34</v>
      </c>
      <c r="J39" s="9">
        <v>54</v>
      </c>
      <c r="K39" s="9">
        <v>11</v>
      </c>
      <c r="L39" s="10">
        <f t="shared" si="0"/>
        <v>850</v>
      </c>
    </row>
    <row r="40" spans="1:12" ht="12.75">
      <c r="A40" s="20" t="s">
        <v>46</v>
      </c>
      <c r="B40" s="9">
        <v>971</v>
      </c>
      <c r="C40" s="9">
        <v>10</v>
      </c>
      <c r="D40" s="9">
        <v>4</v>
      </c>
      <c r="E40" s="9">
        <v>6</v>
      </c>
      <c r="F40" s="9">
        <v>0</v>
      </c>
      <c r="G40" s="9">
        <v>1</v>
      </c>
      <c r="H40" s="9">
        <v>9</v>
      </c>
      <c r="I40" s="9">
        <v>29</v>
      </c>
      <c r="J40" s="9">
        <v>37</v>
      </c>
      <c r="K40" s="9">
        <v>9</v>
      </c>
      <c r="L40" s="10">
        <f t="shared" si="0"/>
        <v>1076</v>
      </c>
    </row>
    <row r="41" spans="1:12" ht="12.75">
      <c r="A41" s="20" t="s">
        <v>47</v>
      </c>
      <c r="B41" s="9">
        <v>594</v>
      </c>
      <c r="C41" s="9">
        <v>8</v>
      </c>
      <c r="D41" s="9">
        <v>5</v>
      </c>
      <c r="E41" s="9">
        <v>24</v>
      </c>
      <c r="F41" s="9">
        <v>3</v>
      </c>
      <c r="G41" s="9">
        <v>4</v>
      </c>
      <c r="H41" s="9">
        <v>8</v>
      </c>
      <c r="I41" s="9">
        <v>36</v>
      </c>
      <c r="J41" s="9">
        <v>27</v>
      </c>
      <c r="K41" s="9">
        <v>2</v>
      </c>
      <c r="L41" s="10">
        <f t="shared" si="0"/>
        <v>711</v>
      </c>
    </row>
    <row r="42" spans="1:12" ht="12.75">
      <c r="A42" s="20" t="s">
        <v>48</v>
      </c>
      <c r="B42" s="9">
        <v>521</v>
      </c>
      <c r="C42" s="9">
        <v>5</v>
      </c>
      <c r="D42" s="9">
        <v>5</v>
      </c>
      <c r="E42" s="9">
        <v>33</v>
      </c>
      <c r="F42" s="9">
        <v>6</v>
      </c>
      <c r="G42" s="9">
        <v>5</v>
      </c>
      <c r="H42" s="9">
        <v>7</v>
      </c>
      <c r="I42" s="9">
        <v>57</v>
      </c>
      <c r="J42" s="9">
        <v>37</v>
      </c>
      <c r="K42" s="9">
        <v>6</v>
      </c>
      <c r="L42" s="10">
        <f t="shared" si="0"/>
        <v>682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21782</v>
      </c>
      <c r="C46" s="11">
        <f t="shared" si="1"/>
        <v>236</v>
      </c>
      <c r="D46" s="11">
        <f t="shared" si="1"/>
        <v>134</v>
      </c>
      <c r="E46" s="11">
        <f t="shared" si="1"/>
        <v>661</v>
      </c>
      <c r="F46" s="11">
        <f t="shared" si="1"/>
        <v>169</v>
      </c>
      <c r="G46" s="11">
        <f t="shared" si="1"/>
        <v>62</v>
      </c>
      <c r="H46" s="11">
        <f t="shared" si="1"/>
        <v>224</v>
      </c>
      <c r="I46" s="11">
        <f t="shared" si="1"/>
        <v>851</v>
      </c>
      <c r="J46" s="11">
        <f t="shared" si="1"/>
        <v>1107</v>
      </c>
      <c r="K46" s="11">
        <f t="shared" si="1"/>
        <v>212</v>
      </c>
      <c r="L46" s="12">
        <f t="shared" si="1"/>
        <v>25438</v>
      </c>
    </row>
    <row r="47" spans="1:12" ht="13.5" thickBot="1">
      <c r="A47" s="22" t="s">
        <v>52</v>
      </c>
      <c r="B47" s="13">
        <f>(B46/$M$13)</f>
        <v>777.9285714285714</v>
      </c>
      <c r="C47" s="13">
        <f>(C46/$M$13)</f>
        <v>8.428571428571429</v>
      </c>
      <c r="D47" s="13">
        <f aca="true" t="shared" si="2" ref="D47:K47">(D46/$M$13)</f>
        <v>4.785714285714286</v>
      </c>
      <c r="E47" s="13">
        <f t="shared" si="2"/>
        <v>23.607142857142858</v>
      </c>
      <c r="F47" s="13">
        <f t="shared" si="2"/>
        <v>6.035714285714286</v>
      </c>
      <c r="G47" s="13">
        <f t="shared" si="2"/>
        <v>2.2142857142857144</v>
      </c>
      <c r="H47" s="13">
        <f t="shared" si="2"/>
        <v>8</v>
      </c>
      <c r="I47" s="13">
        <f t="shared" si="2"/>
        <v>30.392857142857142</v>
      </c>
      <c r="J47" s="13">
        <f t="shared" si="2"/>
        <v>39.535714285714285</v>
      </c>
      <c r="K47" s="13">
        <f t="shared" si="2"/>
        <v>7.571428571428571</v>
      </c>
      <c r="L47" s="14">
        <f>SUM(B47:K47)</f>
        <v>908.5000000000001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70</v>
      </c>
      <c r="B50" s="38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M56"/>
  <sheetViews>
    <sheetView workbookViewId="0" topLeftCell="A11">
      <selection activeCell="O14" sqref="O14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49"/>
      <c r="B7" s="49"/>
      <c r="G7" s="1" t="s">
        <v>0</v>
      </c>
      <c r="I7" s="40" t="s">
        <v>61</v>
      </c>
      <c r="J7" s="40"/>
    </row>
    <row r="8" spans="1:11" ht="12.75">
      <c r="A8" s="49"/>
      <c r="B8" s="49"/>
      <c r="G8" s="1" t="s">
        <v>2</v>
      </c>
      <c r="H8" s="2" t="s">
        <v>75</v>
      </c>
      <c r="J8" s="1" t="s">
        <v>3</v>
      </c>
      <c r="K8" s="41">
        <v>2023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28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746</v>
      </c>
      <c r="C15" s="9">
        <v>11</v>
      </c>
      <c r="D15" s="9">
        <v>4</v>
      </c>
      <c r="E15" s="9">
        <v>34</v>
      </c>
      <c r="F15" s="9">
        <v>6</v>
      </c>
      <c r="G15" s="9">
        <v>9</v>
      </c>
      <c r="H15" s="9">
        <v>11</v>
      </c>
      <c r="I15" s="9">
        <v>28</v>
      </c>
      <c r="J15" s="9">
        <v>53</v>
      </c>
      <c r="K15" s="9">
        <v>12</v>
      </c>
      <c r="L15" s="10">
        <f aca="true" t="shared" si="0" ref="L15:L45">SUM(B15:K15)</f>
        <v>914</v>
      </c>
    </row>
    <row r="16" spans="1:12" ht="12.75">
      <c r="A16" s="20" t="s">
        <v>22</v>
      </c>
      <c r="B16" s="9">
        <v>778</v>
      </c>
      <c r="C16" s="9">
        <v>11</v>
      </c>
      <c r="D16" s="9">
        <v>5</v>
      </c>
      <c r="E16" s="9">
        <v>30</v>
      </c>
      <c r="F16" s="9">
        <v>6</v>
      </c>
      <c r="G16" s="9">
        <v>4</v>
      </c>
      <c r="H16" s="9">
        <v>8</v>
      </c>
      <c r="I16" s="9">
        <v>53</v>
      </c>
      <c r="J16" s="9">
        <v>22</v>
      </c>
      <c r="K16" s="9">
        <v>4</v>
      </c>
      <c r="L16" s="10">
        <f t="shared" si="0"/>
        <v>921</v>
      </c>
    </row>
    <row r="17" spans="1:12" ht="12.75">
      <c r="A17" s="20" t="s">
        <v>23</v>
      </c>
      <c r="B17" s="9">
        <v>914</v>
      </c>
      <c r="C17" s="9">
        <v>11</v>
      </c>
      <c r="D17" s="9">
        <v>4</v>
      </c>
      <c r="E17" s="9">
        <v>32</v>
      </c>
      <c r="F17" s="9">
        <v>4</v>
      </c>
      <c r="G17" s="9">
        <v>6</v>
      </c>
      <c r="H17" s="9">
        <v>10</v>
      </c>
      <c r="I17" s="9">
        <v>16</v>
      </c>
      <c r="J17" s="9">
        <v>26</v>
      </c>
      <c r="K17" s="9">
        <v>6</v>
      </c>
      <c r="L17" s="10">
        <f t="shared" si="0"/>
        <v>1029</v>
      </c>
    </row>
    <row r="18" spans="1:12" ht="12.75">
      <c r="A18" s="20" t="s">
        <v>24</v>
      </c>
      <c r="B18" s="9">
        <v>930</v>
      </c>
      <c r="C18" s="9">
        <v>5</v>
      </c>
      <c r="D18" s="9">
        <v>7</v>
      </c>
      <c r="E18" s="9">
        <v>18</v>
      </c>
      <c r="F18" s="9">
        <v>3</v>
      </c>
      <c r="G18" s="9">
        <v>18</v>
      </c>
      <c r="H18" s="9">
        <v>8</v>
      </c>
      <c r="I18" s="9">
        <v>12</v>
      </c>
      <c r="J18" s="9">
        <v>35</v>
      </c>
      <c r="K18" s="9">
        <v>17</v>
      </c>
      <c r="L18" s="10">
        <f t="shared" si="0"/>
        <v>1053</v>
      </c>
    </row>
    <row r="19" spans="1:12" ht="12.75">
      <c r="A19" s="20" t="s">
        <v>25</v>
      </c>
      <c r="B19" s="9">
        <v>595</v>
      </c>
      <c r="C19" s="9">
        <v>8</v>
      </c>
      <c r="D19" s="9">
        <v>4</v>
      </c>
      <c r="E19" s="9">
        <v>6</v>
      </c>
      <c r="F19" s="9">
        <v>0</v>
      </c>
      <c r="G19" s="9">
        <v>13</v>
      </c>
      <c r="H19" s="9">
        <v>6</v>
      </c>
      <c r="I19" s="9">
        <v>2</v>
      </c>
      <c r="J19" s="9">
        <v>2</v>
      </c>
      <c r="K19" s="9">
        <v>4</v>
      </c>
      <c r="L19" s="10">
        <f t="shared" si="0"/>
        <v>640</v>
      </c>
    </row>
    <row r="20" spans="1:12" ht="12.75">
      <c r="A20" s="20" t="s">
        <v>26</v>
      </c>
      <c r="B20" s="9">
        <v>727</v>
      </c>
      <c r="C20" s="9">
        <v>9</v>
      </c>
      <c r="D20" s="9">
        <v>4</v>
      </c>
      <c r="E20" s="9">
        <v>28</v>
      </c>
      <c r="F20" s="9">
        <v>8</v>
      </c>
      <c r="G20" s="9">
        <v>16</v>
      </c>
      <c r="H20" s="9">
        <v>11</v>
      </c>
      <c r="I20" s="9">
        <v>17</v>
      </c>
      <c r="J20" s="9">
        <v>23</v>
      </c>
      <c r="K20" s="9">
        <v>4</v>
      </c>
      <c r="L20" s="10">
        <f t="shared" si="0"/>
        <v>847</v>
      </c>
    </row>
    <row r="21" spans="1:12" ht="12.75">
      <c r="A21" s="20" t="s">
        <v>27</v>
      </c>
      <c r="B21" s="9">
        <v>739</v>
      </c>
      <c r="C21" s="9">
        <v>10</v>
      </c>
      <c r="D21" s="9">
        <v>5</v>
      </c>
      <c r="E21" s="9">
        <v>29</v>
      </c>
      <c r="F21" s="9">
        <v>14</v>
      </c>
      <c r="G21" s="9">
        <v>7</v>
      </c>
      <c r="H21" s="9">
        <v>7</v>
      </c>
      <c r="I21" s="9">
        <v>72</v>
      </c>
      <c r="J21" s="9">
        <v>31</v>
      </c>
      <c r="K21" s="9">
        <v>4</v>
      </c>
      <c r="L21" s="10">
        <f t="shared" si="0"/>
        <v>918</v>
      </c>
    </row>
    <row r="22" spans="1:12" ht="12.75">
      <c r="A22" s="20" t="s">
        <v>28</v>
      </c>
      <c r="B22" s="9">
        <v>743</v>
      </c>
      <c r="C22" s="9">
        <v>12</v>
      </c>
      <c r="D22" s="9">
        <v>4</v>
      </c>
      <c r="E22" s="9">
        <v>26</v>
      </c>
      <c r="F22" s="9">
        <v>14</v>
      </c>
      <c r="G22" s="9">
        <v>4</v>
      </c>
      <c r="H22" s="9">
        <v>9</v>
      </c>
      <c r="I22" s="9">
        <v>31</v>
      </c>
      <c r="J22" s="9">
        <v>65</v>
      </c>
      <c r="K22" s="9">
        <v>5</v>
      </c>
      <c r="L22" s="10">
        <f t="shared" si="0"/>
        <v>913</v>
      </c>
    </row>
    <row r="23" spans="1:12" ht="12.75">
      <c r="A23" s="20" t="s">
        <v>29</v>
      </c>
      <c r="B23" s="9">
        <v>780</v>
      </c>
      <c r="C23" s="9">
        <v>13</v>
      </c>
      <c r="D23" s="9">
        <v>5</v>
      </c>
      <c r="E23" s="9">
        <v>23</v>
      </c>
      <c r="F23" s="9">
        <v>9</v>
      </c>
      <c r="G23" s="9">
        <v>5</v>
      </c>
      <c r="H23" s="9">
        <v>7</v>
      </c>
      <c r="I23" s="9">
        <v>44</v>
      </c>
      <c r="J23" s="9">
        <v>45</v>
      </c>
      <c r="K23" s="9">
        <v>5</v>
      </c>
      <c r="L23" s="10">
        <f t="shared" si="0"/>
        <v>936</v>
      </c>
    </row>
    <row r="24" spans="1:12" ht="12.75">
      <c r="A24" s="20" t="s">
        <v>30</v>
      </c>
      <c r="B24" s="9">
        <v>1042</v>
      </c>
      <c r="C24" s="9">
        <v>13</v>
      </c>
      <c r="D24" s="9">
        <v>5</v>
      </c>
      <c r="E24" s="9">
        <v>19</v>
      </c>
      <c r="F24" s="9">
        <v>14</v>
      </c>
      <c r="G24" s="9">
        <v>18</v>
      </c>
      <c r="H24" s="9">
        <v>11</v>
      </c>
      <c r="I24" s="9">
        <v>27</v>
      </c>
      <c r="J24" s="9">
        <v>22</v>
      </c>
      <c r="K24" s="9">
        <v>5</v>
      </c>
      <c r="L24" s="10">
        <f t="shared" si="0"/>
        <v>1176</v>
      </c>
    </row>
    <row r="25" spans="1:12" ht="12.75">
      <c r="A25" s="20" t="s">
        <v>31</v>
      </c>
      <c r="B25" s="9">
        <v>1119</v>
      </c>
      <c r="C25" s="9">
        <v>11</v>
      </c>
      <c r="D25" s="9">
        <v>6</v>
      </c>
      <c r="E25" s="9">
        <v>14</v>
      </c>
      <c r="F25" s="9">
        <v>4</v>
      </c>
      <c r="G25" s="9">
        <v>28</v>
      </c>
      <c r="H25" s="9">
        <v>7</v>
      </c>
      <c r="I25" s="9">
        <v>29</v>
      </c>
      <c r="J25" s="9">
        <v>25</v>
      </c>
      <c r="K25" s="9">
        <v>19</v>
      </c>
      <c r="L25" s="10">
        <f t="shared" si="0"/>
        <v>1262</v>
      </c>
    </row>
    <row r="26" spans="1:12" ht="12.75">
      <c r="A26" s="20" t="s">
        <v>32</v>
      </c>
      <c r="B26" s="9">
        <v>742</v>
      </c>
      <c r="C26" s="9">
        <v>4</v>
      </c>
      <c r="D26" s="9">
        <v>4</v>
      </c>
      <c r="E26" s="9">
        <v>6</v>
      </c>
      <c r="F26" s="9">
        <v>3</v>
      </c>
      <c r="G26" s="9">
        <v>31</v>
      </c>
      <c r="H26" s="9">
        <v>5</v>
      </c>
      <c r="I26" s="9">
        <v>18</v>
      </c>
      <c r="J26" s="9">
        <v>5</v>
      </c>
      <c r="K26" s="9">
        <v>18</v>
      </c>
      <c r="L26" s="10">
        <f t="shared" si="0"/>
        <v>836</v>
      </c>
    </row>
    <row r="27" spans="1:12" ht="12.75">
      <c r="A27" s="20" t="s">
        <v>33</v>
      </c>
      <c r="B27" s="9">
        <v>788</v>
      </c>
      <c r="C27" s="9">
        <v>14</v>
      </c>
      <c r="D27" s="9">
        <v>5</v>
      </c>
      <c r="E27" s="9">
        <v>36</v>
      </c>
      <c r="F27" s="9">
        <v>6</v>
      </c>
      <c r="G27" s="9">
        <v>41</v>
      </c>
      <c r="H27" s="9">
        <v>10</v>
      </c>
      <c r="I27" s="9">
        <v>14</v>
      </c>
      <c r="J27" s="9">
        <v>4</v>
      </c>
      <c r="K27" s="9">
        <v>5</v>
      </c>
      <c r="L27" s="10">
        <f t="shared" si="0"/>
        <v>923</v>
      </c>
    </row>
    <row r="28" spans="1:12" ht="12.75">
      <c r="A28" s="20" t="s">
        <v>34</v>
      </c>
      <c r="B28" s="9">
        <v>704</v>
      </c>
      <c r="C28" s="9">
        <v>10</v>
      </c>
      <c r="D28" s="9">
        <v>5</v>
      </c>
      <c r="E28" s="9">
        <v>24</v>
      </c>
      <c r="F28" s="9">
        <v>7</v>
      </c>
      <c r="G28" s="9">
        <v>44</v>
      </c>
      <c r="H28" s="9">
        <v>10</v>
      </c>
      <c r="I28" s="9">
        <v>39</v>
      </c>
      <c r="J28" s="9">
        <v>23</v>
      </c>
      <c r="K28" s="9">
        <v>4</v>
      </c>
      <c r="L28" s="10">
        <f t="shared" si="0"/>
        <v>870</v>
      </c>
    </row>
    <row r="29" spans="1:12" ht="12.75">
      <c r="A29" s="20" t="s">
        <v>35</v>
      </c>
      <c r="B29" s="9">
        <v>791</v>
      </c>
      <c r="C29" s="9">
        <v>4</v>
      </c>
      <c r="D29" s="9">
        <v>4</v>
      </c>
      <c r="E29" s="9">
        <v>33</v>
      </c>
      <c r="F29" s="9">
        <v>19</v>
      </c>
      <c r="G29" s="9">
        <v>53</v>
      </c>
      <c r="H29" s="9">
        <v>9</v>
      </c>
      <c r="I29" s="9">
        <v>46</v>
      </c>
      <c r="J29" s="9">
        <v>28</v>
      </c>
      <c r="K29" s="9">
        <v>10</v>
      </c>
      <c r="L29" s="10">
        <f t="shared" si="0"/>
        <v>997</v>
      </c>
    </row>
    <row r="30" spans="1:12" ht="12.75">
      <c r="A30" s="20" t="s">
        <v>36</v>
      </c>
      <c r="B30" s="9">
        <v>806</v>
      </c>
      <c r="C30" s="9">
        <v>9</v>
      </c>
      <c r="D30" s="9">
        <v>4</v>
      </c>
      <c r="E30" s="9">
        <v>28</v>
      </c>
      <c r="F30" s="9">
        <v>6</v>
      </c>
      <c r="G30" s="9">
        <v>3</v>
      </c>
      <c r="H30" s="9">
        <v>7</v>
      </c>
      <c r="I30" s="9">
        <v>44</v>
      </c>
      <c r="J30" s="9">
        <v>51</v>
      </c>
      <c r="K30" s="9">
        <v>9</v>
      </c>
      <c r="L30" s="10">
        <f t="shared" si="0"/>
        <v>967</v>
      </c>
    </row>
    <row r="31" spans="1:12" ht="12.75">
      <c r="A31" s="20" t="s">
        <v>37</v>
      </c>
      <c r="B31" s="9">
        <v>930</v>
      </c>
      <c r="C31" s="9">
        <v>3</v>
      </c>
      <c r="D31" s="9">
        <v>4</v>
      </c>
      <c r="E31" s="9">
        <v>31</v>
      </c>
      <c r="F31" s="9">
        <v>12</v>
      </c>
      <c r="G31" s="9">
        <v>1</v>
      </c>
      <c r="H31" s="9">
        <v>9</v>
      </c>
      <c r="I31" s="9">
        <v>34</v>
      </c>
      <c r="J31" s="9">
        <v>33</v>
      </c>
      <c r="K31" s="9">
        <v>8</v>
      </c>
      <c r="L31" s="10">
        <f t="shared" si="0"/>
        <v>1065</v>
      </c>
    </row>
    <row r="32" spans="1:12" ht="12.75">
      <c r="A32" s="20" t="s">
        <v>38</v>
      </c>
      <c r="B32" s="9">
        <v>915</v>
      </c>
      <c r="C32" s="9">
        <v>20</v>
      </c>
      <c r="D32" s="9">
        <v>6</v>
      </c>
      <c r="E32" s="9">
        <v>21</v>
      </c>
      <c r="F32" s="9">
        <v>1</v>
      </c>
      <c r="G32" s="9">
        <v>14</v>
      </c>
      <c r="H32" s="9">
        <v>6</v>
      </c>
      <c r="I32" s="9">
        <v>23</v>
      </c>
      <c r="J32" s="9">
        <v>35</v>
      </c>
      <c r="K32" s="9">
        <v>10</v>
      </c>
      <c r="L32" s="10">
        <f t="shared" si="0"/>
        <v>1051</v>
      </c>
    </row>
    <row r="33" spans="1:12" ht="12.75">
      <c r="A33" s="20" t="s">
        <v>39</v>
      </c>
      <c r="B33" s="9">
        <v>695</v>
      </c>
      <c r="C33" s="9">
        <v>7</v>
      </c>
      <c r="D33" s="9">
        <v>5</v>
      </c>
      <c r="E33" s="9">
        <v>4</v>
      </c>
      <c r="F33" s="9">
        <v>1</v>
      </c>
      <c r="G33" s="9">
        <v>0</v>
      </c>
      <c r="H33" s="9">
        <v>5</v>
      </c>
      <c r="I33" s="9">
        <v>13</v>
      </c>
      <c r="J33" s="9">
        <v>4</v>
      </c>
      <c r="K33" s="9">
        <v>4</v>
      </c>
      <c r="L33" s="10">
        <f t="shared" si="0"/>
        <v>738</v>
      </c>
    </row>
    <row r="34" spans="1:12" ht="12.75">
      <c r="A34" s="20" t="s">
        <v>40</v>
      </c>
      <c r="B34" s="9">
        <v>755</v>
      </c>
      <c r="C34" s="9">
        <v>8</v>
      </c>
      <c r="D34" s="9">
        <v>6</v>
      </c>
      <c r="E34" s="9">
        <v>28</v>
      </c>
      <c r="F34" s="9">
        <v>10</v>
      </c>
      <c r="G34" s="9">
        <v>9</v>
      </c>
      <c r="H34" s="9">
        <v>10</v>
      </c>
      <c r="I34" s="9">
        <v>14</v>
      </c>
      <c r="J34" s="9">
        <v>19</v>
      </c>
      <c r="K34" s="9">
        <v>8</v>
      </c>
      <c r="L34" s="10">
        <f t="shared" si="0"/>
        <v>867</v>
      </c>
    </row>
    <row r="35" spans="1:12" ht="12.75">
      <c r="A35" s="20" t="s">
        <v>41</v>
      </c>
      <c r="B35" s="9">
        <v>977</v>
      </c>
      <c r="C35" s="9">
        <v>9</v>
      </c>
      <c r="D35" s="9">
        <v>6</v>
      </c>
      <c r="E35" s="9">
        <v>24</v>
      </c>
      <c r="F35" s="9">
        <v>11</v>
      </c>
      <c r="G35" s="9">
        <v>57</v>
      </c>
      <c r="H35" s="9">
        <v>6</v>
      </c>
      <c r="I35" s="9">
        <v>24</v>
      </c>
      <c r="J35" s="9">
        <v>37</v>
      </c>
      <c r="K35" s="9">
        <v>7</v>
      </c>
      <c r="L35" s="10">
        <f t="shared" si="0"/>
        <v>1158</v>
      </c>
    </row>
    <row r="36" spans="1:12" ht="12.75">
      <c r="A36" s="20" t="s">
        <v>42</v>
      </c>
      <c r="B36" s="9">
        <v>777</v>
      </c>
      <c r="C36" s="9">
        <v>7</v>
      </c>
      <c r="D36" s="9">
        <v>5</v>
      </c>
      <c r="E36" s="9">
        <v>25</v>
      </c>
      <c r="F36" s="9">
        <v>17</v>
      </c>
      <c r="G36" s="9">
        <v>34</v>
      </c>
      <c r="H36" s="9">
        <v>7</v>
      </c>
      <c r="I36" s="9">
        <v>16</v>
      </c>
      <c r="J36" s="9">
        <v>75</v>
      </c>
      <c r="K36" s="9">
        <v>27</v>
      </c>
      <c r="L36" s="10">
        <f t="shared" si="0"/>
        <v>990</v>
      </c>
    </row>
    <row r="37" spans="1:12" ht="12.75">
      <c r="A37" s="20" t="s">
        <v>43</v>
      </c>
      <c r="B37" s="9">
        <v>734</v>
      </c>
      <c r="C37" s="9">
        <v>11</v>
      </c>
      <c r="D37" s="9">
        <v>5</v>
      </c>
      <c r="E37" s="9">
        <v>24</v>
      </c>
      <c r="F37" s="9">
        <v>9</v>
      </c>
      <c r="G37" s="9">
        <v>20</v>
      </c>
      <c r="H37" s="9">
        <v>9</v>
      </c>
      <c r="I37" s="9">
        <v>18</v>
      </c>
      <c r="J37" s="9">
        <v>24</v>
      </c>
      <c r="K37" s="9">
        <v>8</v>
      </c>
      <c r="L37" s="10">
        <f t="shared" si="0"/>
        <v>862</v>
      </c>
    </row>
    <row r="38" spans="1:12" ht="12.75">
      <c r="A38" s="20" t="s">
        <v>44</v>
      </c>
      <c r="B38" s="9">
        <v>792</v>
      </c>
      <c r="C38" s="9">
        <v>6</v>
      </c>
      <c r="D38" s="9">
        <v>3</v>
      </c>
      <c r="E38" s="9">
        <v>33</v>
      </c>
      <c r="F38" s="9">
        <v>7</v>
      </c>
      <c r="G38" s="9">
        <v>14</v>
      </c>
      <c r="H38" s="9">
        <v>12</v>
      </c>
      <c r="I38" s="9">
        <v>28</v>
      </c>
      <c r="J38" s="9">
        <v>20</v>
      </c>
      <c r="K38" s="9">
        <v>18</v>
      </c>
      <c r="L38" s="10">
        <f t="shared" si="0"/>
        <v>933</v>
      </c>
    </row>
    <row r="39" spans="1:12" ht="12.75">
      <c r="A39" s="20" t="s">
        <v>45</v>
      </c>
      <c r="B39" s="9">
        <v>777</v>
      </c>
      <c r="C39" s="9">
        <v>10</v>
      </c>
      <c r="D39" s="9">
        <v>6</v>
      </c>
      <c r="E39" s="9">
        <v>17</v>
      </c>
      <c r="F39" s="9">
        <v>3</v>
      </c>
      <c r="G39" s="9">
        <v>26</v>
      </c>
      <c r="H39" s="9">
        <v>4</v>
      </c>
      <c r="I39" s="9">
        <v>11</v>
      </c>
      <c r="J39" s="9">
        <v>18</v>
      </c>
      <c r="K39" s="9">
        <v>7</v>
      </c>
      <c r="L39" s="10">
        <f t="shared" si="0"/>
        <v>879</v>
      </c>
    </row>
    <row r="40" spans="1:12" ht="12.75">
      <c r="A40" s="20" t="s">
        <v>46</v>
      </c>
      <c r="B40" s="9">
        <v>689</v>
      </c>
      <c r="C40" s="9">
        <v>3</v>
      </c>
      <c r="D40" s="9">
        <v>3</v>
      </c>
      <c r="E40" s="9">
        <v>8</v>
      </c>
      <c r="F40" s="9">
        <v>1</v>
      </c>
      <c r="G40" s="9">
        <v>19</v>
      </c>
      <c r="H40" s="9">
        <v>6</v>
      </c>
      <c r="I40" s="9">
        <v>5</v>
      </c>
      <c r="J40" s="9">
        <v>4</v>
      </c>
      <c r="K40" s="9">
        <v>7</v>
      </c>
      <c r="L40" s="10">
        <f t="shared" si="0"/>
        <v>745</v>
      </c>
    </row>
    <row r="41" spans="1:12" ht="12.75">
      <c r="A41" s="20" t="s">
        <v>47</v>
      </c>
      <c r="B41" s="9">
        <v>584</v>
      </c>
      <c r="C41" s="9">
        <v>2</v>
      </c>
      <c r="D41" s="9">
        <v>5</v>
      </c>
      <c r="E41" s="9">
        <v>30</v>
      </c>
      <c r="F41" s="9">
        <v>4</v>
      </c>
      <c r="G41" s="9">
        <v>33</v>
      </c>
      <c r="H41" s="9">
        <v>8</v>
      </c>
      <c r="I41" s="9">
        <v>11</v>
      </c>
      <c r="J41" s="9">
        <v>5</v>
      </c>
      <c r="K41" s="9">
        <v>3</v>
      </c>
      <c r="L41" s="10">
        <f t="shared" si="0"/>
        <v>685</v>
      </c>
    </row>
    <row r="42" spans="1:12" ht="12.75">
      <c r="A42" s="20" t="s">
        <v>48</v>
      </c>
      <c r="B42" s="9">
        <v>566</v>
      </c>
      <c r="C42" s="9">
        <v>7</v>
      </c>
      <c r="D42" s="9">
        <v>4</v>
      </c>
      <c r="E42" s="9">
        <v>33</v>
      </c>
      <c r="F42" s="9">
        <v>12</v>
      </c>
      <c r="G42" s="9">
        <v>47</v>
      </c>
      <c r="H42" s="9">
        <v>7</v>
      </c>
      <c r="I42" s="9">
        <v>44</v>
      </c>
      <c r="J42" s="9">
        <v>6</v>
      </c>
      <c r="K42" s="9">
        <v>2</v>
      </c>
      <c r="L42" s="10">
        <f t="shared" si="0"/>
        <v>728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22135</v>
      </c>
      <c r="C46" s="11">
        <f t="shared" si="1"/>
        <v>248</v>
      </c>
      <c r="D46" s="11">
        <f t="shared" si="1"/>
        <v>133</v>
      </c>
      <c r="E46" s="11">
        <f t="shared" si="1"/>
        <v>664</v>
      </c>
      <c r="F46" s="11">
        <f t="shared" si="1"/>
        <v>211</v>
      </c>
      <c r="G46" s="11">
        <f t="shared" si="1"/>
        <v>574</v>
      </c>
      <c r="H46" s="11">
        <f t="shared" si="1"/>
        <v>225</v>
      </c>
      <c r="I46" s="11">
        <f t="shared" si="1"/>
        <v>733</v>
      </c>
      <c r="J46" s="11">
        <f t="shared" si="1"/>
        <v>740</v>
      </c>
      <c r="K46" s="11">
        <f t="shared" si="1"/>
        <v>240</v>
      </c>
      <c r="L46" s="12">
        <f t="shared" si="1"/>
        <v>25903</v>
      </c>
    </row>
    <row r="47" spans="1:12" ht="13.5" thickBot="1">
      <c r="A47" s="22" t="s">
        <v>52</v>
      </c>
      <c r="B47" s="13">
        <f>(B46/$M$13)</f>
        <v>790.5357142857143</v>
      </c>
      <c r="C47" s="13">
        <f aca="true" t="shared" si="2" ref="C47:K47">(C46/$M$13)</f>
        <v>8.857142857142858</v>
      </c>
      <c r="D47" s="13">
        <f t="shared" si="2"/>
        <v>4.75</v>
      </c>
      <c r="E47" s="13">
        <f t="shared" si="2"/>
        <v>23.714285714285715</v>
      </c>
      <c r="F47" s="13">
        <f t="shared" si="2"/>
        <v>7.535714285714286</v>
      </c>
      <c r="G47" s="13">
        <f t="shared" si="2"/>
        <v>20.5</v>
      </c>
      <c r="H47" s="13">
        <f t="shared" si="2"/>
        <v>8.035714285714286</v>
      </c>
      <c r="I47" s="13">
        <f t="shared" si="2"/>
        <v>26.178571428571427</v>
      </c>
      <c r="J47" s="13">
        <f t="shared" si="2"/>
        <v>26.428571428571427</v>
      </c>
      <c r="K47" s="13">
        <f t="shared" si="2"/>
        <v>8.571428571428571</v>
      </c>
      <c r="L47" s="14">
        <f>SUM(B47:K47)</f>
        <v>925.107142857143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70</v>
      </c>
      <c r="B50" s="38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O55"/>
  <sheetViews>
    <sheetView workbookViewId="0" topLeftCell="A21">
      <selection activeCell="B51" sqref="B51:B52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49"/>
      <c r="B7" s="49"/>
    </row>
    <row r="8" spans="1:2" ht="12.75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16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5" ht="12.75">
      <c r="A15" s="20" t="s">
        <v>21</v>
      </c>
      <c r="B15" s="9">
        <v>2579</v>
      </c>
      <c r="C15" s="9">
        <v>25</v>
      </c>
      <c r="D15" s="9">
        <v>1</v>
      </c>
      <c r="E15" s="9">
        <v>129</v>
      </c>
      <c r="F15" s="9">
        <v>230</v>
      </c>
      <c r="G15" s="9">
        <v>136</v>
      </c>
      <c r="H15" s="9">
        <v>39</v>
      </c>
      <c r="I15" s="9">
        <v>588</v>
      </c>
      <c r="J15" s="9">
        <v>93</v>
      </c>
      <c r="K15" s="9">
        <v>18</v>
      </c>
      <c r="L15" s="10">
        <f aca="true" t="shared" si="0" ref="L15:L45">SUM(B15:K15)</f>
        <v>3838</v>
      </c>
      <c r="M15" s="23" t="s">
        <v>57</v>
      </c>
      <c r="O15" s="47"/>
    </row>
    <row r="16" spans="1:15" ht="12.75">
      <c r="A16" s="20" t="s">
        <v>22</v>
      </c>
      <c r="B16" s="9">
        <v>2100</v>
      </c>
      <c r="C16" s="9">
        <v>13</v>
      </c>
      <c r="D16" s="9">
        <v>2</v>
      </c>
      <c r="E16" s="9">
        <v>172</v>
      </c>
      <c r="F16" s="9">
        <v>194</v>
      </c>
      <c r="G16" s="9">
        <v>89</v>
      </c>
      <c r="H16" s="9">
        <v>28</v>
      </c>
      <c r="I16" s="9">
        <v>524</v>
      </c>
      <c r="J16" s="9">
        <v>86</v>
      </c>
      <c r="K16" s="9">
        <v>22</v>
      </c>
      <c r="L16" s="10">
        <f t="shared" si="0"/>
        <v>3230</v>
      </c>
      <c r="O16" s="47"/>
    </row>
    <row r="17" spans="1:15" ht="12.75">
      <c r="A17" s="20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t="shared" si="0"/>
        <v>0</v>
      </c>
      <c r="O17" s="47"/>
    </row>
    <row r="18" spans="1:15" ht="12.75">
      <c r="A18" s="20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  <c r="O18" s="47"/>
    </row>
    <row r="19" spans="1:15" ht="12.75">
      <c r="A19" s="20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  <c r="O19" s="47"/>
    </row>
    <row r="20" spans="1:15" ht="12.75">
      <c r="A20" s="20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  <c r="O20" s="47"/>
    </row>
    <row r="21" spans="1:15" ht="12.75">
      <c r="A21" s="20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  <c r="O21" s="47"/>
    </row>
    <row r="22" spans="1:15" ht="12.75">
      <c r="A22" s="20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  <c r="O22" s="47"/>
    </row>
    <row r="23" spans="1:15" ht="12.75">
      <c r="A23" s="20" t="s">
        <v>29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  <c r="O23" s="47"/>
    </row>
    <row r="24" spans="1:15" ht="12.75">
      <c r="A24" s="20" t="s">
        <v>30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  <c r="O24" s="47"/>
    </row>
    <row r="25" spans="1:15" ht="12.75">
      <c r="A25" s="20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O25" s="47"/>
    </row>
    <row r="26" spans="1:15" ht="12.75">
      <c r="A26" s="20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  <c r="O26" s="47"/>
    </row>
    <row r="27" spans="1:15" ht="12.75">
      <c r="A27" s="20" t="s">
        <v>33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  <c r="O27" s="47"/>
    </row>
    <row r="28" spans="1:15" ht="12.75">
      <c r="A28" s="20">
        <v>14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  <c r="O28" s="47"/>
    </row>
    <row r="29" spans="1:15" ht="12.75">
      <c r="A29" s="20" t="s">
        <v>35</v>
      </c>
      <c r="B29" s="9">
        <v>1027</v>
      </c>
      <c r="C29" s="9">
        <v>6</v>
      </c>
      <c r="D29" s="9">
        <v>1</v>
      </c>
      <c r="E29" s="9">
        <v>44</v>
      </c>
      <c r="F29" s="9">
        <v>80</v>
      </c>
      <c r="G29" s="9">
        <v>45</v>
      </c>
      <c r="H29" s="9">
        <v>17</v>
      </c>
      <c r="I29" s="9">
        <v>182</v>
      </c>
      <c r="J29" s="9">
        <v>40</v>
      </c>
      <c r="K29" s="9">
        <v>3</v>
      </c>
      <c r="L29" s="10">
        <f t="shared" si="0"/>
        <v>1445</v>
      </c>
      <c r="O29" s="47"/>
    </row>
    <row r="30" spans="1:15" ht="12.75">
      <c r="A30" s="20" t="s">
        <v>36</v>
      </c>
      <c r="B30" s="9">
        <v>2637</v>
      </c>
      <c r="C30" s="9">
        <v>20</v>
      </c>
      <c r="D30" s="9">
        <v>1</v>
      </c>
      <c r="E30" s="9">
        <v>175</v>
      </c>
      <c r="F30" s="9">
        <v>259</v>
      </c>
      <c r="G30" s="9">
        <v>67</v>
      </c>
      <c r="H30" s="9">
        <v>48</v>
      </c>
      <c r="I30" s="9">
        <v>541</v>
      </c>
      <c r="J30" s="9">
        <v>86</v>
      </c>
      <c r="K30" s="9">
        <v>14</v>
      </c>
      <c r="L30" s="10">
        <f t="shared" si="0"/>
        <v>3848</v>
      </c>
      <c r="O30" s="47"/>
    </row>
    <row r="31" spans="1:15" ht="12.75">
      <c r="A31" s="20" t="s">
        <v>37</v>
      </c>
      <c r="B31" s="9">
        <v>3007</v>
      </c>
      <c r="C31" s="9">
        <v>16</v>
      </c>
      <c r="D31" s="9">
        <v>2</v>
      </c>
      <c r="E31" s="9">
        <v>171</v>
      </c>
      <c r="F31" s="9">
        <v>182</v>
      </c>
      <c r="G31" s="9">
        <v>74</v>
      </c>
      <c r="H31" s="9">
        <v>44</v>
      </c>
      <c r="I31" s="9">
        <v>396</v>
      </c>
      <c r="J31" s="9">
        <v>95</v>
      </c>
      <c r="K31" s="9">
        <v>31</v>
      </c>
      <c r="L31" s="10">
        <f t="shared" si="0"/>
        <v>4018</v>
      </c>
      <c r="O31" s="47"/>
    </row>
    <row r="32" spans="1:15" ht="12.75">
      <c r="A32" s="20" t="s">
        <v>38</v>
      </c>
      <c r="B32" s="9">
        <v>2496</v>
      </c>
      <c r="C32" s="9">
        <v>28</v>
      </c>
      <c r="D32" s="9">
        <v>0</v>
      </c>
      <c r="E32" s="9">
        <v>102</v>
      </c>
      <c r="F32" s="9">
        <v>52</v>
      </c>
      <c r="G32" s="9">
        <v>12</v>
      </c>
      <c r="H32" s="9">
        <v>41</v>
      </c>
      <c r="I32" s="9">
        <v>138</v>
      </c>
      <c r="J32" s="9">
        <v>47</v>
      </c>
      <c r="K32" s="9">
        <v>20</v>
      </c>
      <c r="L32" s="10">
        <f t="shared" si="0"/>
        <v>2936</v>
      </c>
      <c r="O32" s="47"/>
    </row>
    <row r="33" spans="1:15" ht="12.75">
      <c r="A33" s="20" t="s">
        <v>39</v>
      </c>
      <c r="B33" s="9">
        <v>2320</v>
      </c>
      <c r="C33" s="9">
        <v>14</v>
      </c>
      <c r="D33" s="9">
        <v>1</v>
      </c>
      <c r="E33" s="9">
        <v>63</v>
      </c>
      <c r="F33" s="9">
        <v>20</v>
      </c>
      <c r="G33" s="9">
        <v>2</v>
      </c>
      <c r="H33" s="9">
        <v>34</v>
      </c>
      <c r="I33" s="9">
        <v>30</v>
      </c>
      <c r="J33" s="9">
        <v>14</v>
      </c>
      <c r="K33" s="9">
        <v>18</v>
      </c>
      <c r="L33" s="10">
        <f t="shared" si="0"/>
        <v>2516</v>
      </c>
      <c r="O33" s="47"/>
    </row>
    <row r="34" spans="1:15" ht="12.75">
      <c r="A34" s="20" t="s">
        <v>40</v>
      </c>
      <c r="B34" s="9">
        <v>1892</v>
      </c>
      <c r="C34" s="9">
        <v>8</v>
      </c>
      <c r="D34" s="9">
        <v>0</v>
      </c>
      <c r="E34" s="9">
        <v>124</v>
      </c>
      <c r="F34" s="9">
        <v>135</v>
      </c>
      <c r="G34" s="9">
        <v>16</v>
      </c>
      <c r="H34" s="9">
        <v>41</v>
      </c>
      <c r="I34" s="9">
        <v>262</v>
      </c>
      <c r="J34" s="9">
        <v>64</v>
      </c>
      <c r="K34" s="9">
        <v>19</v>
      </c>
      <c r="L34" s="10">
        <f t="shared" si="0"/>
        <v>2561</v>
      </c>
      <c r="O34" s="47"/>
    </row>
    <row r="35" spans="1:15" ht="12.75">
      <c r="A35" s="20" t="s">
        <v>41</v>
      </c>
      <c r="B35" s="9">
        <v>1809</v>
      </c>
      <c r="C35" s="9">
        <v>11</v>
      </c>
      <c r="D35" s="9">
        <v>0</v>
      </c>
      <c r="E35" s="9">
        <v>129</v>
      </c>
      <c r="F35" s="9">
        <v>137</v>
      </c>
      <c r="G35" s="9">
        <v>66</v>
      </c>
      <c r="H35" s="9">
        <v>66</v>
      </c>
      <c r="I35" s="9">
        <v>274</v>
      </c>
      <c r="J35" s="9">
        <v>64</v>
      </c>
      <c r="K35" s="9">
        <v>10</v>
      </c>
      <c r="L35" s="10">
        <f t="shared" si="0"/>
        <v>2566</v>
      </c>
      <c r="O35" s="47"/>
    </row>
    <row r="36" spans="1:15" ht="12.75">
      <c r="A36" s="20" t="s">
        <v>42</v>
      </c>
      <c r="B36" s="9">
        <v>1313</v>
      </c>
      <c r="C36" s="9">
        <v>15</v>
      </c>
      <c r="D36" s="9">
        <v>0</v>
      </c>
      <c r="E36" s="9">
        <v>101</v>
      </c>
      <c r="F36" s="9">
        <v>85</v>
      </c>
      <c r="G36" s="9">
        <v>51</v>
      </c>
      <c r="H36" s="9">
        <v>64</v>
      </c>
      <c r="I36" s="9">
        <v>237</v>
      </c>
      <c r="J36" s="9">
        <v>63</v>
      </c>
      <c r="K36" s="9">
        <v>3</v>
      </c>
      <c r="L36" s="10">
        <f t="shared" si="0"/>
        <v>1932</v>
      </c>
      <c r="O36" s="47"/>
    </row>
    <row r="37" spans="1:15" ht="12.75">
      <c r="A37" s="20" t="s">
        <v>43</v>
      </c>
      <c r="B37" s="9">
        <v>1558</v>
      </c>
      <c r="C37" s="9">
        <v>13</v>
      </c>
      <c r="D37" s="9">
        <v>0</v>
      </c>
      <c r="E37" s="9">
        <v>121</v>
      </c>
      <c r="F37" s="9">
        <v>135</v>
      </c>
      <c r="G37" s="9">
        <v>29</v>
      </c>
      <c r="H37" s="9">
        <v>47</v>
      </c>
      <c r="I37" s="9">
        <v>243</v>
      </c>
      <c r="J37" s="9">
        <v>54</v>
      </c>
      <c r="K37" s="9">
        <v>12</v>
      </c>
      <c r="L37" s="10">
        <f t="shared" si="0"/>
        <v>2212</v>
      </c>
      <c r="O37" s="47"/>
    </row>
    <row r="38" spans="1:15" ht="12.75">
      <c r="A38" s="20" t="s">
        <v>44</v>
      </c>
      <c r="B38" s="9">
        <v>2197</v>
      </c>
      <c r="C38" s="9">
        <v>12</v>
      </c>
      <c r="D38" s="9">
        <v>2</v>
      </c>
      <c r="E38" s="9">
        <v>149</v>
      </c>
      <c r="F38" s="9">
        <v>170</v>
      </c>
      <c r="G38" s="9">
        <v>43</v>
      </c>
      <c r="H38" s="9">
        <v>28</v>
      </c>
      <c r="I38" s="9">
        <v>367</v>
      </c>
      <c r="J38" s="9">
        <v>40</v>
      </c>
      <c r="K38" s="9">
        <v>15</v>
      </c>
      <c r="L38" s="10">
        <f t="shared" si="0"/>
        <v>3023</v>
      </c>
      <c r="O38" s="47"/>
    </row>
    <row r="39" spans="1:15" ht="12.75">
      <c r="A39" s="20" t="s">
        <v>45</v>
      </c>
      <c r="B39" s="9">
        <v>1978</v>
      </c>
      <c r="C39" s="9">
        <v>22</v>
      </c>
      <c r="D39" s="9">
        <v>0</v>
      </c>
      <c r="E39" s="9">
        <v>88</v>
      </c>
      <c r="F39" s="9">
        <v>61</v>
      </c>
      <c r="G39" s="9">
        <v>34</v>
      </c>
      <c r="H39" s="9">
        <v>17</v>
      </c>
      <c r="I39" s="9">
        <v>137</v>
      </c>
      <c r="J39" s="9">
        <v>33</v>
      </c>
      <c r="K39" s="9">
        <v>23</v>
      </c>
      <c r="L39" s="10">
        <f t="shared" si="0"/>
        <v>2393</v>
      </c>
      <c r="O39" s="47"/>
    </row>
    <row r="40" spans="1:15" ht="12.75">
      <c r="A40" s="20" t="s">
        <v>46</v>
      </c>
      <c r="B40" s="9">
        <v>2222</v>
      </c>
      <c r="C40" s="9">
        <v>22</v>
      </c>
      <c r="D40" s="9">
        <v>1</v>
      </c>
      <c r="E40" s="9">
        <v>51</v>
      </c>
      <c r="F40" s="9">
        <v>22</v>
      </c>
      <c r="G40" s="9">
        <v>3</v>
      </c>
      <c r="H40" s="9">
        <v>9</v>
      </c>
      <c r="I40" s="9">
        <v>29</v>
      </c>
      <c r="J40" s="9">
        <v>12</v>
      </c>
      <c r="K40" s="9">
        <v>25</v>
      </c>
      <c r="L40" s="10">
        <f t="shared" si="0"/>
        <v>2396</v>
      </c>
      <c r="O40" s="47"/>
    </row>
    <row r="41" spans="1:15" ht="12.75">
      <c r="A41" s="20" t="s">
        <v>47</v>
      </c>
      <c r="B41" s="9">
        <v>1984</v>
      </c>
      <c r="C41" s="9">
        <v>14</v>
      </c>
      <c r="D41" s="9">
        <v>0</v>
      </c>
      <c r="E41" s="9">
        <v>107</v>
      </c>
      <c r="F41" s="9">
        <v>204</v>
      </c>
      <c r="G41" s="9">
        <v>41</v>
      </c>
      <c r="H41" s="9">
        <v>10</v>
      </c>
      <c r="I41" s="9">
        <v>435</v>
      </c>
      <c r="J41" s="9">
        <v>45</v>
      </c>
      <c r="K41" s="9">
        <v>13</v>
      </c>
      <c r="L41" s="10">
        <f t="shared" si="0"/>
        <v>2853</v>
      </c>
      <c r="O41" s="47"/>
    </row>
    <row r="42" spans="1:15" ht="12.75">
      <c r="A42" s="20" t="s">
        <v>48</v>
      </c>
      <c r="B42" s="9">
        <v>1725</v>
      </c>
      <c r="C42" s="9">
        <v>10</v>
      </c>
      <c r="D42" s="9">
        <v>0</v>
      </c>
      <c r="E42" s="9">
        <v>127</v>
      </c>
      <c r="F42" s="9">
        <v>195</v>
      </c>
      <c r="G42" s="9">
        <v>43</v>
      </c>
      <c r="H42" s="9">
        <v>15</v>
      </c>
      <c r="I42" s="9">
        <v>420</v>
      </c>
      <c r="J42" s="9">
        <v>96</v>
      </c>
      <c r="K42" s="9">
        <v>15</v>
      </c>
      <c r="L42" s="10">
        <f t="shared" si="0"/>
        <v>2646</v>
      </c>
      <c r="O42" s="47"/>
    </row>
    <row r="43" spans="1:15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  <c r="O43" s="47"/>
    </row>
    <row r="44" spans="1:15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  <c r="O44" s="47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  <c r="O45" s="47"/>
    </row>
    <row r="46" spans="1:15" ht="12.75">
      <c r="A46" s="21" t="s">
        <v>17</v>
      </c>
      <c r="B46" s="11">
        <f aca="true" t="shared" si="1" ref="B46:L46">SUM(B15:B45)</f>
        <v>32844</v>
      </c>
      <c r="C46" s="11">
        <f t="shared" si="1"/>
        <v>249</v>
      </c>
      <c r="D46" s="11">
        <f t="shared" si="1"/>
        <v>11</v>
      </c>
      <c r="E46" s="11">
        <f t="shared" si="1"/>
        <v>1853</v>
      </c>
      <c r="F46" s="11">
        <f t="shared" si="1"/>
        <v>2161</v>
      </c>
      <c r="G46" s="11">
        <f t="shared" si="1"/>
        <v>751</v>
      </c>
      <c r="H46" s="11">
        <f t="shared" si="1"/>
        <v>548</v>
      </c>
      <c r="I46" s="11">
        <f t="shared" si="1"/>
        <v>4803</v>
      </c>
      <c r="J46" s="11">
        <f t="shared" si="1"/>
        <v>932</v>
      </c>
      <c r="K46" s="11">
        <f t="shared" si="1"/>
        <v>261</v>
      </c>
      <c r="L46" s="12">
        <f t="shared" si="1"/>
        <v>44413</v>
      </c>
      <c r="O46" s="47"/>
    </row>
    <row r="47" spans="1:12" ht="13.5" thickBot="1">
      <c r="A47" s="22" t="s">
        <v>52</v>
      </c>
      <c r="B47" s="13">
        <f aca="true" t="shared" si="2" ref="B47:L47">(B46/$M13)</f>
        <v>2052.75</v>
      </c>
      <c r="C47" s="13">
        <f t="shared" si="2"/>
        <v>15.5625</v>
      </c>
      <c r="D47" s="13">
        <f t="shared" si="2"/>
        <v>0.6875</v>
      </c>
      <c r="E47" s="13">
        <f t="shared" si="2"/>
        <v>115.8125</v>
      </c>
      <c r="F47" s="13">
        <f t="shared" si="2"/>
        <v>135.0625</v>
      </c>
      <c r="G47" s="13">
        <f t="shared" si="2"/>
        <v>46.9375</v>
      </c>
      <c r="H47" s="13">
        <f t="shared" si="2"/>
        <v>34.25</v>
      </c>
      <c r="I47" s="13">
        <f t="shared" si="2"/>
        <v>300.1875</v>
      </c>
      <c r="J47" s="13">
        <f t="shared" si="2"/>
        <v>58.25</v>
      </c>
      <c r="K47" s="13">
        <f t="shared" si="2"/>
        <v>16.3125</v>
      </c>
      <c r="L47" s="14">
        <f t="shared" si="2"/>
        <v>2775.8125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8" t="s">
        <v>78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 t="s">
        <v>77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M55"/>
  <sheetViews>
    <sheetView workbookViewId="0" topLeftCell="A21">
      <selection activeCell="D53" sqref="D53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49"/>
      <c r="B7" s="49"/>
    </row>
    <row r="8" spans="1:2" ht="12.75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16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1237</v>
      </c>
      <c r="C15" s="9">
        <v>13</v>
      </c>
      <c r="D15" s="9">
        <v>0</v>
      </c>
      <c r="E15" s="9">
        <v>63</v>
      </c>
      <c r="F15" s="9">
        <v>76</v>
      </c>
      <c r="G15" s="9">
        <v>28</v>
      </c>
      <c r="H15" s="9">
        <v>15</v>
      </c>
      <c r="I15" s="9">
        <v>320</v>
      </c>
      <c r="J15" s="9">
        <v>43</v>
      </c>
      <c r="K15" s="9">
        <v>10</v>
      </c>
      <c r="L15" s="10">
        <f aca="true" t="shared" si="0" ref="L15:L45">SUM(B15:K15)</f>
        <v>1805</v>
      </c>
      <c r="M15" s="23" t="s">
        <v>57</v>
      </c>
    </row>
    <row r="16" spans="1:12" ht="12.75">
      <c r="A16" s="20" t="s">
        <v>22</v>
      </c>
      <c r="B16" s="9">
        <v>1009</v>
      </c>
      <c r="C16" s="9">
        <v>5</v>
      </c>
      <c r="D16" s="9">
        <v>1</v>
      </c>
      <c r="E16" s="9">
        <v>95</v>
      </c>
      <c r="F16" s="9">
        <v>74</v>
      </c>
      <c r="G16" s="9">
        <v>30</v>
      </c>
      <c r="H16" s="9">
        <v>12</v>
      </c>
      <c r="I16" s="9">
        <v>264</v>
      </c>
      <c r="J16" s="9">
        <v>40</v>
      </c>
      <c r="K16" s="9">
        <v>6</v>
      </c>
      <c r="L16" s="10">
        <f t="shared" si="0"/>
        <v>1536</v>
      </c>
    </row>
    <row r="17" spans="1:12" ht="12.75">
      <c r="A17" s="20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t="shared" si="0"/>
        <v>0</v>
      </c>
    </row>
    <row r="18" spans="1:12" ht="12.75">
      <c r="A18" s="20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</row>
    <row r="19" spans="1:12" ht="12.75">
      <c r="A19" s="20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</row>
    <row r="20" spans="1:12" ht="12.75">
      <c r="A20" s="20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</row>
    <row r="21" spans="1:12" ht="12.75">
      <c r="A21" s="20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</row>
    <row r="22" spans="1:12" ht="12.75">
      <c r="A22" s="20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</row>
    <row r="23" spans="1:12" ht="12.75">
      <c r="A23" s="20" t="s">
        <v>29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</row>
    <row r="24" spans="1:12" ht="12.75">
      <c r="A24" s="20" t="s">
        <v>30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</row>
    <row r="25" spans="1:12" ht="12.75">
      <c r="A25" s="20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</row>
    <row r="26" spans="1:12" ht="12.75">
      <c r="A26" s="20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</row>
    <row r="27" spans="1:12" ht="12.75">
      <c r="A27" s="20" t="s">
        <v>33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</row>
    <row r="28" spans="1:12" ht="12.75">
      <c r="A28" s="20">
        <v>14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35</v>
      </c>
      <c r="B29" s="9">
        <v>521</v>
      </c>
      <c r="C29" s="9">
        <v>4</v>
      </c>
      <c r="D29" s="9">
        <v>0</v>
      </c>
      <c r="E29" s="9">
        <v>21</v>
      </c>
      <c r="F29" s="9">
        <v>33</v>
      </c>
      <c r="G29" s="9">
        <v>5</v>
      </c>
      <c r="H29" s="9">
        <v>8</v>
      </c>
      <c r="I29" s="9">
        <v>98</v>
      </c>
      <c r="J29" s="9">
        <v>17</v>
      </c>
      <c r="K29" s="9">
        <v>2</v>
      </c>
      <c r="L29" s="10">
        <f t="shared" si="0"/>
        <v>709</v>
      </c>
    </row>
    <row r="30" spans="1:12" ht="12.75">
      <c r="A30" s="20" t="s">
        <v>36</v>
      </c>
      <c r="B30" s="9">
        <v>1266</v>
      </c>
      <c r="C30" s="9">
        <v>13</v>
      </c>
      <c r="D30" s="9">
        <v>0</v>
      </c>
      <c r="E30" s="9">
        <v>87</v>
      </c>
      <c r="F30" s="9">
        <v>90</v>
      </c>
      <c r="G30" s="9">
        <v>15</v>
      </c>
      <c r="H30" s="9">
        <v>20</v>
      </c>
      <c r="I30" s="9">
        <v>283</v>
      </c>
      <c r="J30" s="9">
        <v>41</v>
      </c>
      <c r="K30" s="9">
        <v>7</v>
      </c>
      <c r="L30" s="10">
        <f t="shared" si="0"/>
        <v>1822</v>
      </c>
    </row>
    <row r="31" spans="1:12" ht="12.75">
      <c r="A31" s="20" t="s">
        <v>37</v>
      </c>
      <c r="B31" s="9">
        <v>1446</v>
      </c>
      <c r="C31" s="9">
        <v>5</v>
      </c>
      <c r="D31" s="9">
        <v>2</v>
      </c>
      <c r="E31" s="9">
        <v>77</v>
      </c>
      <c r="F31" s="9">
        <v>68</v>
      </c>
      <c r="G31" s="9">
        <v>27</v>
      </c>
      <c r="H31" s="9">
        <v>23</v>
      </c>
      <c r="I31" s="9">
        <v>218</v>
      </c>
      <c r="J31" s="9">
        <v>43</v>
      </c>
      <c r="K31" s="9">
        <v>15</v>
      </c>
      <c r="L31" s="10">
        <f t="shared" si="0"/>
        <v>1924</v>
      </c>
    </row>
    <row r="32" spans="1:12" ht="12.75">
      <c r="A32" s="20" t="s">
        <v>38</v>
      </c>
      <c r="B32" s="9">
        <v>1222</v>
      </c>
      <c r="C32" s="9">
        <v>13</v>
      </c>
      <c r="D32" s="9">
        <v>0</v>
      </c>
      <c r="E32" s="9">
        <v>50</v>
      </c>
      <c r="F32" s="9">
        <v>22</v>
      </c>
      <c r="G32" s="9">
        <v>3</v>
      </c>
      <c r="H32" s="9">
        <v>22</v>
      </c>
      <c r="I32" s="9">
        <v>74</v>
      </c>
      <c r="J32" s="9">
        <v>35</v>
      </c>
      <c r="K32" s="9">
        <v>9</v>
      </c>
      <c r="L32" s="10">
        <f t="shared" si="0"/>
        <v>1450</v>
      </c>
    </row>
    <row r="33" spans="1:12" ht="12.75">
      <c r="A33" s="20" t="s">
        <v>39</v>
      </c>
      <c r="B33" s="9">
        <v>1168</v>
      </c>
      <c r="C33" s="9">
        <v>9</v>
      </c>
      <c r="D33" s="9">
        <v>1</v>
      </c>
      <c r="E33" s="9">
        <v>34</v>
      </c>
      <c r="F33" s="9">
        <v>7</v>
      </c>
      <c r="G33" s="9">
        <v>0</v>
      </c>
      <c r="H33" s="9">
        <v>18</v>
      </c>
      <c r="I33" s="9">
        <v>9</v>
      </c>
      <c r="J33" s="9">
        <v>6</v>
      </c>
      <c r="K33" s="9">
        <v>8</v>
      </c>
      <c r="L33" s="10">
        <f t="shared" si="0"/>
        <v>1260</v>
      </c>
    </row>
    <row r="34" spans="1:12" ht="12.75">
      <c r="A34" s="20" t="s">
        <v>40</v>
      </c>
      <c r="B34" s="9">
        <v>962</v>
      </c>
      <c r="C34" s="9">
        <v>5</v>
      </c>
      <c r="D34" s="9">
        <v>0</v>
      </c>
      <c r="E34" s="9">
        <v>62</v>
      </c>
      <c r="F34" s="9">
        <v>46</v>
      </c>
      <c r="G34" s="9">
        <v>3</v>
      </c>
      <c r="H34" s="9">
        <v>21</v>
      </c>
      <c r="I34" s="9">
        <v>156</v>
      </c>
      <c r="J34" s="9">
        <v>24</v>
      </c>
      <c r="K34" s="9">
        <v>7</v>
      </c>
      <c r="L34" s="10">
        <f t="shared" si="0"/>
        <v>1286</v>
      </c>
    </row>
    <row r="35" spans="1:12" ht="12.75">
      <c r="A35" s="20" t="s">
        <v>41</v>
      </c>
      <c r="B35" s="9">
        <v>940</v>
      </c>
      <c r="C35" s="9">
        <v>5</v>
      </c>
      <c r="D35" s="9">
        <v>0</v>
      </c>
      <c r="E35" s="9">
        <v>70</v>
      </c>
      <c r="F35" s="9">
        <v>50</v>
      </c>
      <c r="G35" s="9">
        <v>22</v>
      </c>
      <c r="H35" s="9">
        <v>32</v>
      </c>
      <c r="I35" s="9">
        <v>149</v>
      </c>
      <c r="J35" s="9">
        <v>27</v>
      </c>
      <c r="K35" s="9">
        <v>5</v>
      </c>
      <c r="L35" s="10">
        <f t="shared" si="0"/>
        <v>1300</v>
      </c>
    </row>
    <row r="36" spans="1:12" ht="12.75">
      <c r="A36" s="20" t="s">
        <v>42</v>
      </c>
      <c r="B36" s="9">
        <v>621</v>
      </c>
      <c r="C36" s="9">
        <v>6</v>
      </c>
      <c r="D36" s="9">
        <v>0</v>
      </c>
      <c r="E36" s="9">
        <v>47</v>
      </c>
      <c r="F36" s="9">
        <v>26</v>
      </c>
      <c r="G36" s="9">
        <v>11</v>
      </c>
      <c r="H36" s="9">
        <v>27</v>
      </c>
      <c r="I36" s="9">
        <v>150</v>
      </c>
      <c r="J36" s="9">
        <v>15</v>
      </c>
      <c r="K36" s="9">
        <v>2</v>
      </c>
      <c r="L36" s="10">
        <f t="shared" si="0"/>
        <v>905</v>
      </c>
    </row>
    <row r="37" spans="1:12" ht="12.75">
      <c r="A37" s="20" t="s">
        <v>43</v>
      </c>
      <c r="B37" s="9">
        <v>839</v>
      </c>
      <c r="C37" s="9">
        <v>7</v>
      </c>
      <c r="D37" s="9">
        <v>0</v>
      </c>
      <c r="E37" s="9">
        <v>67</v>
      </c>
      <c r="F37" s="9">
        <v>46</v>
      </c>
      <c r="G37" s="9">
        <v>9</v>
      </c>
      <c r="H37" s="9">
        <v>21</v>
      </c>
      <c r="I37" s="9">
        <v>151</v>
      </c>
      <c r="J37" s="9">
        <v>34</v>
      </c>
      <c r="K37" s="9">
        <v>4</v>
      </c>
      <c r="L37" s="10">
        <f t="shared" si="0"/>
        <v>1178</v>
      </c>
    </row>
    <row r="38" spans="1:12" ht="12.75">
      <c r="A38" s="20" t="s">
        <v>44</v>
      </c>
      <c r="B38" s="9">
        <v>1165</v>
      </c>
      <c r="C38" s="9">
        <v>7</v>
      </c>
      <c r="D38" s="9">
        <v>1</v>
      </c>
      <c r="E38" s="9">
        <v>72</v>
      </c>
      <c r="F38" s="9">
        <v>38</v>
      </c>
      <c r="G38" s="9">
        <v>10</v>
      </c>
      <c r="H38" s="9">
        <v>12</v>
      </c>
      <c r="I38" s="9">
        <v>262</v>
      </c>
      <c r="J38" s="9">
        <v>18</v>
      </c>
      <c r="K38" s="9">
        <v>4</v>
      </c>
      <c r="L38" s="10">
        <f t="shared" si="0"/>
        <v>1589</v>
      </c>
    </row>
    <row r="39" spans="1:12" ht="12.75">
      <c r="A39" s="20" t="s">
        <v>45</v>
      </c>
      <c r="B39" s="9">
        <v>1042</v>
      </c>
      <c r="C39" s="9">
        <v>12</v>
      </c>
      <c r="D39" s="9">
        <v>0</v>
      </c>
      <c r="E39" s="9">
        <v>42</v>
      </c>
      <c r="F39" s="9">
        <v>18</v>
      </c>
      <c r="G39" s="9">
        <v>6</v>
      </c>
      <c r="H39" s="9">
        <v>8</v>
      </c>
      <c r="I39" s="9">
        <v>93</v>
      </c>
      <c r="J39" s="9">
        <v>14</v>
      </c>
      <c r="K39" s="9">
        <v>13</v>
      </c>
      <c r="L39" s="10">
        <f t="shared" si="0"/>
        <v>1248</v>
      </c>
    </row>
    <row r="40" spans="1:12" ht="12.75">
      <c r="A40" s="20" t="s">
        <v>46</v>
      </c>
      <c r="B40" s="9">
        <v>1301</v>
      </c>
      <c r="C40" s="9">
        <v>11</v>
      </c>
      <c r="D40" s="9">
        <v>1</v>
      </c>
      <c r="E40" s="9">
        <v>25</v>
      </c>
      <c r="F40" s="9">
        <v>3</v>
      </c>
      <c r="G40" s="9">
        <v>3</v>
      </c>
      <c r="H40" s="9">
        <v>6</v>
      </c>
      <c r="I40" s="9">
        <v>21</v>
      </c>
      <c r="J40" s="9">
        <v>10</v>
      </c>
      <c r="K40" s="9">
        <v>15</v>
      </c>
      <c r="L40" s="10">
        <f t="shared" si="0"/>
        <v>1396</v>
      </c>
    </row>
    <row r="41" spans="1:12" ht="12.75">
      <c r="A41" s="20" t="s">
        <v>47</v>
      </c>
      <c r="B41" s="9">
        <v>1074</v>
      </c>
      <c r="C41" s="9">
        <v>7</v>
      </c>
      <c r="D41" s="9">
        <v>0</v>
      </c>
      <c r="E41" s="9">
        <v>51</v>
      </c>
      <c r="F41" s="9">
        <v>72</v>
      </c>
      <c r="G41" s="9">
        <v>20</v>
      </c>
      <c r="H41" s="9">
        <v>5</v>
      </c>
      <c r="I41" s="9">
        <v>255</v>
      </c>
      <c r="J41" s="9">
        <v>21</v>
      </c>
      <c r="K41" s="9">
        <v>4</v>
      </c>
      <c r="L41" s="10">
        <f t="shared" si="0"/>
        <v>1509</v>
      </c>
    </row>
    <row r="42" spans="1:12" ht="12.75">
      <c r="A42" s="20" t="s">
        <v>48</v>
      </c>
      <c r="B42" s="9">
        <v>926</v>
      </c>
      <c r="C42" s="9">
        <v>4</v>
      </c>
      <c r="D42" s="9">
        <v>0</v>
      </c>
      <c r="E42" s="9">
        <v>65</v>
      </c>
      <c r="F42" s="9">
        <v>61</v>
      </c>
      <c r="G42" s="9">
        <v>11</v>
      </c>
      <c r="H42" s="9">
        <v>8</v>
      </c>
      <c r="I42" s="9">
        <v>247</v>
      </c>
      <c r="J42" s="9">
        <v>48</v>
      </c>
      <c r="K42" s="9">
        <v>6</v>
      </c>
      <c r="L42" s="10">
        <f t="shared" si="0"/>
        <v>1376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16739</v>
      </c>
      <c r="C46" s="11">
        <f t="shared" si="1"/>
        <v>126</v>
      </c>
      <c r="D46" s="11">
        <f t="shared" si="1"/>
        <v>6</v>
      </c>
      <c r="E46" s="11">
        <f t="shared" si="1"/>
        <v>928</v>
      </c>
      <c r="F46" s="11">
        <f t="shared" si="1"/>
        <v>730</v>
      </c>
      <c r="G46" s="11">
        <f t="shared" si="1"/>
        <v>203</v>
      </c>
      <c r="H46" s="11">
        <f t="shared" si="1"/>
        <v>258</v>
      </c>
      <c r="I46" s="11">
        <f t="shared" si="1"/>
        <v>2750</v>
      </c>
      <c r="J46" s="11">
        <f t="shared" si="1"/>
        <v>436</v>
      </c>
      <c r="K46" s="11">
        <f t="shared" si="1"/>
        <v>117</v>
      </c>
      <c r="L46" s="12">
        <f t="shared" si="1"/>
        <v>22293</v>
      </c>
    </row>
    <row r="47" spans="1:12" ht="13.5" thickBot="1">
      <c r="A47" s="22" t="s">
        <v>52</v>
      </c>
      <c r="B47" s="13">
        <f aca="true" t="shared" si="2" ref="B47:L47">(B46/$M13)</f>
        <v>1046.1875</v>
      </c>
      <c r="C47" s="13">
        <f t="shared" si="2"/>
        <v>7.875</v>
      </c>
      <c r="D47" s="13">
        <f t="shared" si="2"/>
        <v>0.375</v>
      </c>
      <c r="E47" s="13">
        <f t="shared" si="2"/>
        <v>58</v>
      </c>
      <c r="F47" s="13">
        <f t="shared" si="2"/>
        <v>45.625</v>
      </c>
      <c r="G47" s="13">
        <f t="shared" si="2"/>
        <v>12.6875</v>
      </c>
      <c r="H47" s="13">
        <f t="shared" si="2"/>
        <v>16.125</v>
      </c>
      <c r="I47" s="13">
        <f t="shared" si="2"/>
        <v>171.875</v>
      </c>
      <c r="J47" s="13">
        <f t="shared" si="2"/>
        <v>27.25</v>
      </c>
      <c r="K47" s="13">
        <f t="shared" si="2"/>
        <v>7.3125</v>
      </c>
      <c r="L47" s="14">
        <f t="shared" si="2"/>
        <v>1393.3125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 t="s">
        <v>77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2023-03-09T18:39:29Z</dcterms:modified>
  <cp:category/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