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febrero-19" sheetId="1" r:id="rId1"/>
    <sheet name="chai-febrero-19" sheetId="2" r:id="rId2"/>
    <sheet name="las-raices-febrero-19" sheetId="3" r:id="rId3"/>
    <sheet name="San-Roque-febrero-19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<sst xmlns="http://schemas.openxmlformats.org/spreadsheetml/2006/main" count="245" uniqueCount="68">
  <si>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</si>
  <si>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</si>
  <si>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</si>
  <si>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</si>
  <si>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</si>
  <si>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</si>
  <si>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</si>
  <si>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</si>
  <si>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</si>
  <si>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</si>
  <si>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</si>
  <si>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</si>
  <si>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</si>
  <si>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</si>
  <si>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</si>
  <si>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</si>
  <si>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</si>
  <si>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</si>
  <si>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</si>
  <si>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</si>
  <si>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</si>
  <si>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</si>
  <si>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</si>
  <si>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</si>
  <si>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</si>
  <si>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</si>
  <si>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</si>
  <si>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</si>
  <si>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</si>
  <si>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</si>
  <si>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</si>
  <si>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</si>
  <si>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</si>
  <si>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</si>
  <si>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</si>
  <si>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</si>
  <si>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</si>
  <si>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</si>
  <si>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</si>
  <si>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</si>
  <si>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</si>
  <si>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</si>
  <si>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</si>
  <si>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</si>
  <si>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</si>
  <si>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</si>
  <si>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</si>
  <si>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</si>
  <si>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</si>
  <si>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</si>
  <si>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</si>
  <si>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</si>
  <si>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</si>
  <si>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</si>
  <si>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</si>
  <si>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</si>
  <si>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</si>
  <si>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</si>
  <si>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</si>
  <si>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</si>
  <si>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</si>
  <si>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</si>
  <si>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</si>
  <si>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</si>
  <si>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</si>
  <si>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</si>
  <si>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FEBRERO</t>
  </si>
  <si>
    <t xml:space="preserve">                -  Dia 15 de febrero no registra paso de vehiculos por   Emergencia Forestal.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</si>
</sst>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1" fillId="0" borderId="0" xfId="0" applyFont="1" applyAlignment="1">
      <alignment horizontal="center"/>
    </xf>
    <xf numFmtId="0" fontId="31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1.25" customHeight="1">
      <c r="A7" s="44"/>
      <c r="B7" s="44"/>
    </row>
    <row r="8" spans="1:2" ht="9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883</v>
      </c>
      <c r="C15" s="9">
        <v>1</v>
      </c>
      <c r="D15" s="9">
        <v>0</v>
      </c>
      <c r="E15" s="9">
        <v>7</v>
      </c>
      <c r="F15" s="9">
        <v>21</v>
      </c>
      <c r="G15" s="9">
        <v>251</v>
      </c>
      <c r="H15" s="9">
        <v>9</v>
      </c>
      <c r="I15" s="9">
        <v>159</v>
      </c>
      <c r="J15" s="9">
        <v>32</v>
      </c>
      <c r="K15" s="9">
        <v>28</v>
      </c>
      <c r="L15" s="10">
        <f aca="true" t="shared" si="0" ref="L15:L45">SUM(B15:K15)</f>
        <v>1391</v>
      </c>
      <c r="M15" s="23" t="s">
        <v>59</v>
      </c>
    </row>
    <row r="16" spans="1:13" ht="12.75">
      <c r="A16" s="20" t="s">
        <v>24</v>
      </c>
      <c r="B16" s="9">
        <v>918</v>
      </c>
      <c r="C16" s="9">
        <v>0</v>
      </c>
      <c r="D16" s="9">
        <v>0</v>
      </c>
      <c r="E16" s="9">
        <v>2</v>
      </c>
      <c r="F16" s="9">
        <v>29</v>
      </c>
      <c r="G16" s="9">
        <v>249</v>
      </c>
      <c r="H16" s="9">
        <v>17</v>
      </c>
      <c r="I16" s="9">
        <v>125</v>
      </c>
      <c r="J16" s="9">
        <v>40</v>
      </c>
      <c r="K16" s="9">
        <v>39</v>
      </c>
      <c r="L16" s="10">
        <f t="shared" si="0"/>
        <v>1419</v>
      </c>
      <c r="M16" s="28"/>
    </row>
    <row r="17" spans="1:13" ht="12.75">
      <c r="A17" s="20" t="s">
        <v>25</v>
      </c>
      <c r="B17" s="9">
        <v>1061</v>
      </c>
      <c r="C17" s="9">
        <v>1</v>
      </c>
      <c r="D17" s="9">
        <v>0</v>
      </c>
      <c r="E17" s="9">
        <v>6</v>
      </c>
      <c r="F17" s="9">
        <v>25</v>
      </c>
      <c r="G17" s="9">
        <v>95</v>
      </c>
      <c r="H17" s="9">
        <v>10</v>
      </c>
      <c r="I17" s="9">
        <v>48</v>
      </c>
      <c r="J17" s="9">
        <v>6</v>
      </c>
      <c r="K17" s="9">
        <v>42</v>
      </c>
      <c r="L17" s="10">
        <f t="shared" si="0"/>
        <v>1294</v>
      </c>
      <c r="M17" s="28"/>
    </row>
    <row r="18" spans="1:13" ht="12.75">
      <c r="A18" s="20" t="s">
        <v>26</v>
      </c>
      <c r="B18" s="9">
        <v>934</v>
      </c>
      <c r="C18" s="9">
        <v>0</v>
      </c>
      <c r="D18" s="9">
        <v>0</v>
      </c>
      <c r="E18" s="9">
        <v>5</v>
      </c>
      <c r="F18" s="9">
        <v>26</v>
      </c>
      <c r="G18" s="9">
        <v>178</v>
      </c>
      <c r="H18" s="9">
        <v>13</v>
      </c>
      <c r="I18" s="9">
        <v>142</v>
      </c>
      <c r="J18" s="9">
        <v>16</v>
      </c>
      <c r="K18" s="9">
        <v>33</v>
      </c>
      <c r="L18" s="10">
        <f t="shared" si="0"/>
        <v>1347</v>
      </c>
      <c r="M18" s="28"/>
    </row>
    <row r="19" spans="1:13" ht="12.75">
      <c r="A19" s="20" t="s">
        <v>27</v>
      </c>
      <c r="B19" s="9">
        <v>674</v>
      </c>
      <c r="C19" s="9">
        <v>1</v>
      </c>
      <c r="D19" s="9">
        <v>0</v>
      </c>
      <c r="E19" s="9">
        <v>8</v>
      </c>
      <c r="F19" s="9">
        <v>24</v>
      </c>
      <c r="G19" s="9">
        <v>215</v>
      </c>
      <c r="H19" s="9">
        <v>13</v>
      </c>
      <c r="I19" s="9">
        <v>278</v>
      </c>
      <c r="J19" s="9">
        <v>13</v>
      </c>
      <c r="K19" s="9">
        <v>18</v>
      </c>
      <c r="L19" s="10">
        <f t="shared" si="0"/>
        <v>1244</v>
      </c>
      <c r="M19" s="28"/>
    </row>
    <row r="20" spans="1:13" ht="12.75">
      <c r="A20" s="20" t="s">
        <v>28</v>
      </c>
      <c r="B20" s="9">
        <v>566</v>
      </c>
      <c r="C20" s="9">
        <v>2</v>
      </c>
      <c r="D20" s="9">
        <v>0</v>
      </c>
      <c r="E20" s="9">
        <v>7</v>
      </c>
      <c r="F20" s="9">
        <v>30</v>
      </c>
      <c r="G20" s="9">
        <v>171</v>
      </c>
      <c r="H20" s="9">
        <v>12</v>
      </c>
      <c r="I20" s="9">
        <v>278</v>
      </c>
      <c r="J20" s="9">
        <v>15</v>
      </c>
      <c r="K20" s="9">
        <v>13</v>
      </c>
      <c r="L20" s="10">
        <f t="shared" si="0"/>
        <v>1094</v>
      </c>
      <c r="M20" s="28"/>
    </row>
    <row r="21" spans="1:13" ht="12.75">
      <c r="A21" s="20" t="s">
        <v>29</v>
      </c>
      <c r="B21" s="9">
        <v>681</v>
      </c>
      <c r="C21" s="9">
        <v>2</v>
      </c>
      <c r="D21" s="9">
        <v>0</v>
      </c>
      <c r="E21" s="9">
        <v>3</v>
      </c>
      <c r="F21" s="9">
        <v>26</v>
      </c>
      <c r="G21" s="9">
        <v>138</v>
      </c>
      <c r="H21" s="9">
        <v>12</v>
      </c>
      <c r="I21" s="9">
        <v>285</v>
      </c>
      <c r="J21" s="9">
        <v>29</v>
      </c>
      <c r="K21" s="9">
        <v>25</v>
      </c>
      <c r="L21" s="10">
        <f t="shared" si="0"/>
        <v>1201</v>
      </c>
      <c r="M21" s="28"/>
    </row>
    <row r="22" spans="1:13" ht="12.75">
      <c r="A22" s="20" t="s">
        <v>30</v>
      </c>
      <c r="B22" s="9">
        <v>806</v>
      </c>
      <c r="C22" s="9">
        <v>2</v>
      </c>
      <c r="D22" s="9">
        <v>0</v>
      </c>
      <c r="E22" s="9">
        <v>7</v>
      </c>
      <c r="F22" s="9">
        <v>25</v>
      </c>
      <c r="G22" s="9">
        <v>177</v>
      </c>
      <c r="H22" s="9">
        <v>12</v>
      </c>
      <c r="I22" s="9">
        <v>297</v>
      </c>
      <c r="J22" s="9">
        <v>25</v>
      </c>
      <c r="K22" s="9">
        <v>22</v>
      </c>
      <c r="L22" s="10">
        <f t="shared" si="0"/>
        <v>1373</v>
      </c>
      <c r="M22" s="28"/>
    </row>
    <row r="23" spans="1:13" ht="12.75">
      <c r="A23" s="20" t="s">
        <v>31</v>
      </c>
      <c r="B23" s="9">
        <v>959</v>
      </c>
      <c r="C23" s="9">
        <v>3</v>
      </c>
      <c r="D23" s="9">
        <v>0</v>
      </c>
      <c r="E23" s="9">
        <v>8</v>
      </c>
      <c r="F23" s="9">
        <v>28</v>
      </c>
      <c r="G23" s="9">
        <v>107</v>
      </c>
      <c r="H23" s="9">
        <v>14</v>
      </c>
      <c r="I23" s="9">
        <v>228</v>
      </c>
      <c r="J23" s="9">
        <v>35</v>
      </c>
      <c r="K23" s="9">
        <v>45</v>
      </c>
      <c r="L23" s="10">
        <f t="shared" si="0"/>
        <v>1427</v>
      </c>
      <c r="M23" s="28"/>
    </row>
    <row r="24" spans="1:13" ht="12.75">
      <c r="A24" s="20" t="s">
        <v>32</v>
      </c>
      <c r="B24" s="9">
        <v>1006</v>
      </c>
      <c r="C24" s="9">
        <v>0</v>
      </c>
      <c r="D24" s="9">
        <v>0</v>
      </c>
      <c r="E24" s="9">
        <v>2</v>
      </c>
      <c r="F24" s="9">
        <v>23</v>
      </c>
      <c r="G24" s="9">
        <v>47</v>
      </c>
      <c r="H24" s="9">
        <v>10</v>
      </c>
      <c r="I24" s="9">
        <v>106</v>
      </c>
      <c r="J24" s="9">
        <v>13</v>
      </c>
      <c r="K24" s="9">
        <v>43</v>
      </c>
      <c r="L24" s="10">
        <f t="shared" si="0"/>
        <v>1250</v>
      </c>
      <c r="M24" s="28"/>
    </row>
    <row r="25" spans="1:13" ht="12.75">
      <c r="A25" s="20" t="s">
        <v>33</v>
      </c>
      <c r="B25" s="9">
        <v>956</v>
      </c>
      <c r="C25" s="9">
        <v>3</v>
      </c>
      <c r="D25" s="9">
        <v>0</v>
      </c>
      <c r="E25" s="9">
        <v>5</v>
      </c>
      <c r="F25" s="9">
        <v>28</v>
      </c>
      <c r="G25" s="9">
        <v>57</v>
      </c>
      <c r="H25" s="9">
        <v>7</v>
      </c>
      <c r="I25" s="9">
        <v>281</v>
      </c>
      <c r="J25" s="9">
        <v>19</v>
      </c>
      <c r="K25" s="9">
        <v>31</v>
      </c>
      <c r="L25" s="10">
        <f t="shared" si="0"/>
        <v>1387</v>
      </c>
      <c r="M25" s="28"/>
    </row>
    <row r="26" spans="1:13" ht="12.75">
      <c r="A26" s="20" t="s">
        <v>34</v>
      </c>
      <c r="B26" s="9">
        <v>730</v>
      </c>
      <c r="C26" s="9">
        <v>2</v>
      </c>
      <c r="D26" s="9">
        <v>0</v>
      </c>
      <c r="E26" s="9">
        <v>5</v>
      </c>
      <c r="F26" s="9">
        <v>24</v>
      </c>
      <c r="G26" s="9">
        <v>296</v>
      </c>
      <c r="H26" s="9">
        <v>16</v>
      </c>
      <c r="I26" s="9">
        <v>155</v>
      </c>
      <c r="J26" s="9">
        <v>27</v>
      </c>
      <c r="K26" s="9">
        <v>24</v>
      </c>
      <c r="L26" s="10">
        <f t="shared" si="0"/>
        <v>1279</v>
      </c>
      <c r="M26" s="28"/>
    </row>
    <row r="27" spans="1:13" ht="12.75">
      <c r="A27" s="20" t="s">
        <v>35</v>
      </c>
      <c r="B27" s="9">
        <v>582</v>
      </c>
      <c r="C27" s="9">
        <v>0</v>
      </c>
      <c r="D27" s="9">
        <v>0</v>
      </c>
      <c r="E27" s="9">
        <v>9</v>
      </c>
      <c r="F27" s="9">
        <v>23</v>
      </c>
      <c r="G27" s="9">
        <v>317</v>
      </c>
      <c r="H27" s="9">
        <v>18</v>
      </c>
      <c r="I27" s="9">
        <v>121</v>
      </c>
      <c r="J27" s="9">
        <v>36</v>
      </c>
      <c r="K27" s="9">
        <v>13</v>
      </c>
      <c r="L27" s="10">
        <f t="shared" si="0"/>
        <v>1119</v>
      </c>
      <c r="M27" s="28"/>
    </row>
    <row r="28" spans="1:12" ht="12.75">
      <c r="A28" s="20">
        <v>14</v>
      </c>
      <c r="B28" s="9">
        <v>628</v>
      </c>
      <c r="C28" s="9">
        <v>1</v>
      </c>
      <c r="D28" s="9">
        <v>0</v>
      </c>
      <c r="E28" s="9">
        <v>8</v>
      </c>
      <c r="F28" s="9">
        <v>28</v>
      </c>
      <c r="G28" s="9">
        <v>308</v>
      </c>
      <c r="H28" s="9">
        <v>14</v>
      </c>
      <c r="I28" s="9">
        <v>91</v>
      </c>
      <c r="J28" s="9">
        <v>24</v>
      </c>
      <c r="K28" s="9">
        <v>22</v>
      </c>
      <c r="L28" s="10">
        <f t="shared" si="0"/>
        <v>1124</v>
      </c>
    </row>
    <row r="29" spans="1:12" ht="12.75">
      <c r="A29" s="20" t="s">
        <v>37</v>
      </c>
      <c r="B29" s="9">
        <v>808</v>
      </c>
      <c r="C29" s="9">
        <v>1</v>
      </c>
      <c r="D29" s="9">
        <v>0</v>
      </c>
      <c r="E29" s="9">
        <v>6</v>
      </c>
      <c r="F29" s="9">
        <v>24</v>
      </c>
      <c r="G29" s="9">
        <v>329</v>
      </c>
      <c r="H29" s="9">
        <v>18</v>
      </c>
      <c r="I29" s="9">
        <v>195</v>
      </c>
      <c r="J29" s="9">
        <v>51</v>
      </c>
      <c r="K29" s="9">
        <v>40</v>
      </c>
      <c r="L29" s="10">
        <f t="shared" si="0"/>
        <v>1472</v>
      </c>
    </row>
    <row r="30" spans="1:12" ht="12.75">
      <c r="A30" s="20" t="s">
        <v>38</v>
      </c>
      <c r="B30" s="9">
        <v>802</v>
      </c>
      <c r="C30" s="9">
        <v>2</v>
      </c>
      <c r="D30" s="9">
        <v>0</v>
      </c>
      <c r="E30" s="9">
        <v>4</v>
      </c>
      <c r="F30" s="9">
        <v>28</v>
      </c>
      <c r="G30" s="9">
        <v>245</v>
      </c>
      <c r="H30" s="9">
        <v>11</v>
      </c>
      <c r="I30" s="9">
        <v>100</v>
      </c>
      <c r="J30" s="9">
        <v>37</v>
      </c>
      <c r="K30" s="9">
        <v>38</v>
      </c>
      <c r="L30" s="10">
        <f t="shared" si="0"/>
        <v>1267</v>
      </c>
    </row>
    <row r="31" spans="1:12" ht="12.75">
      <c r="A31" s="20" t="s">
        <v>39</v>
      </c>
      <c r="B31" s="9">
        <v>834</v>
      </c>
      <c r="C31" s="9">
        <v>1</v>
      </c>
      <c r="D31" s="9">
        <v>0</v>
      </c>
      <c r="E31" s="9">
        <v>6</v>
      </c>
      <c r="F31" s="9">
        <v>22</v>
      </c>
      <c r="G31" s="9">
        <v>75</v>
      </c>
      <c r="H31" s="9">
        <v>11</v>
      </c>
      <c r="I31" s="9">
        <v>40</v>
      </c>
      <c r="J31" s="9">
        <v>7</v>
      </c>
      <c r="K31" s="9">
        <v>56</v>
      </c>
      <c r="L31" s="10">
        <f t="shared" si="0"/>
        <v>1052</v>
      </c>
    </row>
    <row r="32" spans="1:12" ht="12.75">
      <c r="A32" s="20" t="s">
        <v>40</v>
      </c>
      <c r="B32" s="9">
        <v>696</v>
      </c>
      <c r="C32" s="9">
        <v>4</v>
      </c>
      <c r="D32" s="9">
        <v>0</v>
      </c>
      <c r="E32" s="9">
        <v>5</v>
      </c>
      <c r="F32" s="9">
        <v>22</v>
      </c>
      <c r="G32" s="9">
        <v>229</v>
      </c>
      <c r="H32" s="9">
        <v>15</v>
      </c>
      <c r="I32" s="9">
        <v>78</v>
      </c>
      <c r="J32" s="9">
        <v>13</v>
      </c>
      <c r="K32" s="9">
        <v>42</v>
      </c>
      <c r="L32" s="10">
        <f t="shared" si="0"/>
        <v>1104</v>
      </c>
    </row>
    <row r="33" spans="1:12" ht="12.75">
      <c r="A33" s="20" t="s">
        <v>41</v>
      </c>
      <c r="B33" s="9">
        <v>538</v>
      </c>
      <c r="C33" s="9">
        <v>0</v>
      </c>
      <c r="D33" s="9">
        <v>0</v>
      </c>
      <c r="E33" s="9">
        <v>11</v>
      </c>
      <c r="F33" s="9">
        <v>23</v>
      </c>
      <c r="G33" s="9">
        <v>251</v>
      </c>
      <c r="H33" s="9">
        <v>13</v>
      </c>
      <c r="I33" s="9">
        <v>161</v>
      </c>
      <c r="J33" s="9">
        <v>36</v>
      </c>
      <c r="K33" s="9">
        <v>16</v>
      </c>
      <c r="L33" s="10">
        <f t="shared" si="0"/>
        <v>1049</v>
      </c>
    </row>
    <row r="34" spans="1:12" ht="12.75">
      <c r="A34" s="20" t="s">
        <v>42</v>
      </c>
      <c r="B34" s="9">
        <v>497</v>
      </c>
      <c r="C34" s="9">
        <v>1</v>
      </c>
      <c r="D34" s="9">
        <v>0</v>
      </c>
      <c r="E34" s="9">
        <v>12</v>
      </c>
      <c r="F34" s="9">
        <v>25</v>
      </c>
      <c r="G34" s="9">
        <v>252</v>
      </c>
      <c r="H34" s="9">
        <v>11</v>
      </c>
      <c r="I34" s="9">
        <v>192</v>
      </c>
      <c r="J34" s="9">
        <v>24</v>
      </c>
      <c r="K34" s="9">
        <v>15</v>
      </c>
      <c r="L34" s="10">
        <f t="shared" si="0"/>
        <v>1029</v>
      </c>
    </row>
    <row r="35" spans="1:12" ht="12.75">
      <c r="A35" s="20" t="s">
        <v>43</v>
      </c>
      <c r="B35" s="9">
        <v>574</v>
      </c>
      <c r="C35" s="9">
        <v>1</v>
      </c>
      <c r="D35" s="9">
        <v>0</v>
      </c>
      <c r="E35" s="9">
        <v>6</v>
      </c>
      <c r="F35" s="9">
        <v>24</v>
      </c>
      <c r="G35" s="9">
        <v>257</v>
      </c>
      <c r="H35" s="9">
        <v>10</v>
      </c>
      <c r="I35" s="9">
        <v>190</v>
      </c>
      <c r="J35" s="9">
        <v>42</v>
      </c>
      <c r="K35" s="9">
        <v>28</v>
      </c>
      <c r="L35" s="10">
        <f t="shared" si="0"/>
        <v>1132</v>
      </c>
    </row>
    <row r="36" spans="1:12" ht="12.75">
      <c r="A36" s="20" t="s">
        <v>44</v>
      </c>
      <c r="B36" s="9">
        <v>678</v>
      </c>
      <c r="C36" s="9">
        <v>0</v>
      </c>
      <c r="D36" s="9">
        <v>0</v>
      </c>
      <c r="E36" s="9">
        <v>6</v>
      </c>
      <c r="F36" s="9">
        <v>21</v>
      </c>
      <c r="G36" s="9">
        <v>234</v>
      </c>
      <c r="H36" s="9">
        <v>14</v>
      </c>
      <c r="I36" s="9">
        <v>291</v>
      </c>
      <c r="J36" s="9">
        <v>45</v>
      </c>
      <c r="K36" s="9">
        <v>45</v>
      </c>
      <c r="L36" s="10">
        <f t="shared" si="0"/>
        <v>1334</v>
      </c>
    </row>
    <row r="37" spans="1:12" ht="12.75">
      <c r="A37" s="20" t="s">
        <v>45</v>
      </c>
      <c r="B37" s="9">
        <v>616</v>
      </c>
      <c r="C37" s="9">
        <v>1</v>
      </c>
      <c r="D37" s="9">
        <v>0</v>
      </c>
      <c r="E37" s="9">
        <v>8</v>
      </c>
      <c r="F37" s="9">
        <v>30</v>
      </c>
      <c r="G37" s="9">
        <v>150</v>
      </c>
      <c r="H37" s="9">
        <v>10</v>
      </c>
      <c r="I37" s="9">
        <v>138</v>
      </c>
      <c r="J37" s="9">
        <v>51</v>
      </c>
      <c r="K37" s="9">
        <v>38</v>
      </c>
      <c r="L37" s="10">
        <f t="shared" si="0"/>
        <v>1042</v>
      </c>
    </row>
    <row r="38" spans="1:12" ht="12.75">
      <c r="A38" s="20" t="s">
        <v>46</v>
      </c>
      <c r="B38" s="9">
        <v>779</v>
      </c>
      <c r="C38" s="9">
        <v>2</v>
      </c>
      <c r="D38" s="9">
        <v>0</v>
      </c>
      <c r="E38" s="9">
        <v>10</v>
      </c>
      <c r="F38" s="9">
        <v>23</v>
      </c>
      <c r="G38" s="9">
        <v>40</v>
      </c>
      <c r="H38" s="9">
        <v>5</v>
      </c>
      <c r="I38" s="9">
        <v>76</v>
      </c>
      <c r="J38" s="9">
        <v>9</v>
      </c>
      <c r="K38" s="9">
        <v>38</v>
      </c>
      <c r="L38" s="10">
        <f t="shared" si="0"/>
        <v>982</v>
      </c>
    </row>
    <row r="39" spans="1:12" ht="12.75">
      <c r="A39" s="20" t="s">
        <v>47</v>
      </c>
      <c r="B39" s="9">
        <v>774</v>
      </c>
      <c r="C39" s="9">
        <v>1</v>
      </c>
      <c r="D39" s="9">
        <v>0</v>
      </c>
      <c r="E39" s="9">
        <v>5</v>
      </c>
      <c r="F39" s="9">
        <v>23</v>
      </c>
      <c r="G39" s="9">
        <v>165</v>
      </c>
      <c r="H39" s="9">
        <v>8</v>
      </c>
      <c r="I39" s="9">
        <v>110</v>
      </c>
      <c r="J39" s="9">
        <v>20</v>
      </c>
      <c r="K39" s="9">
        <v>33</v>
      </c>
      <c r="L39" s="10">
        <f t="shared" si="0"/>
        <v>1139</v>
      </c>
    </row>
    <row r="40" spans="1:12" ht="12.75">
      <c r="A40" s="20" t="s">
        <v>48</v>
      </c>
      <c r="B40" s="9">
        <v>522</v>
      </c>
      <c r="C40" s="9">
        <v>0</v>
      </c>
      <c r="D40" s="9">
        <v>0</v>
      </c>
      <c r="E40" s="9">
        <v>8</v>
      </c>
      <c r="F40" s="9">
        <v>23</v>
      </c>
      <c r="G40" s="9">
        <v>266</v>
      </c>
      <c r="H40" s="9">
        <v>12</v>
      </c>
      <c r="I40" s="9">
        <v>227</v>
      </c>
      <c r="J40" s="9">
        <v>22</v>
      </c>
      <c r="K40" s="9">
        <v>7</v>
      </c>
      <c r="L40" s="10">
        <f t="shared" si="0"/>
        <v>1087</v>
      </c>
    </row>
    <row r="41" spans="1:12" ht="12.75">
      <c r="A41" s="20" t="s">
        <v>49</v>
      </c>
      <c r="B41" s="9">
        <v>522</v>
      </c>
      <c r="C41" s="9">
        <v>1</v>
      </c>
      <c r="D41" s="9">
        <v>0</v>
      </c>
      <c r="E41" s="9">
        <v>8</v>
      </c>
      <c r="F41" s="9">
        <v>26</v>
      </c>
      <c r="G41" s="9">
        <v>227</v>
      </c>
      <c r="H41" s="9">
        <v>14</v>
      </c>
      <c r="I41" s="9">
        <v>214</v>
      </c>
      <c r="J41" s="9">
        <v>33</v>
      </c>
      <c r="K41" s="9">
        <v>19</v>
      </c>
      <c r="L41" s="10">
        <f t="shared" si="0"/>
        <v>1064</v>
      </c>
    </row>
    <row r="42" spans="1:12" ht="12.75">
      <c r="A42" s="20" t="s">
        <v>50</v>
      </c>
      <c r="B42" s="9">
        <v>1037</v>
      </c>
      <c r="C42" s="9">
        <v>0</v>
      </c>
      <c r="D42" s="9">
        <v>0</v>
      </c>
      <c r="E42" s="9">
        <v>6</v>
      </c>
      <c r="F42" s="9">
        <v>39</v>
      </c>
      <c r="G42" s="9">
        <v>197</v>
      </c>
      <c r="H42" s="9">
        <v>11</v>
      </c>
      <c r="I42" s="9">
        <v>203</v>
      </c>
      <c r="J42" s="9">
        <v>40</v>
      </c>
      <c r="K42" s="9">
        <v>36</v>
      </c>
      <c r="L42" s="10">
        <f t="shared" si="0"/>
        <v>1569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21061</v>
      </c>
      <c r="C46" s="11">
        <f t="shared" si="1"/>
        <v>33</v>
      </c>
      <c r="D46" s="11">
        <f t="shared" si="1"/>
        <v>0</v>
      </c>
      <c r="E46" s="11">
        <f t="shared" si="1"/>
        <v>183</v>
      </c>
      <c r="F46" s="11">
        <f t="shared" si="1"/>
        <v>713</v>
      </c>
      <c r="G46" s="11">
        <f t="shared" si="1"/>
        <v>5523</v>
      </c>
      <c r="H46" s="11">
        <f t="shared" si="1"/>
        <v>340</v>
      </c>
      <c r="I46" s="11">
        <f t="shared" si="1"/>
        <v>4809</v>
      </c>
      <c r="J46" s="11">
        <f t="shared" si="1"/>
        <v>760</v>
      </c>
      <c r="K46" s="11">
        <f t="shared" si="1"/>
        <v>849</v>
      </c>
      <c r="L46" s="12">
        <f t="shared" si="1"/>
        <v>34271</v>
      </c>
    </row>
    <row r="47" spans="1:12" ht="13.5" thickBot="1">
      <c r="A47" s="22" t="s">
        <v>54</v>
      </c>
      <c r="B47" s="13">
        <f aca="true" t="shared" si="2" ref="B47:L47">(B46/$M13)</f>
        <v>752.1785714285714</v>
      </c>
      <c r="C47" s="13">
        <f t="shared" si="2"/>
        <v>1.1785714285714286</v>
      </c>
      <c r="D47" s="13">
        <f t="shared" si="2"/>
        <v>0</v>
      </c>
      <c r="E47" s="13">
        <f t="shared" si="2"/>
        <v>6.535714285714286</v>
      </c>
      <c r="F47" s="13">
        <f t="shared" si="2"/>
        <v>25.464285714285715</v>
      </c>
      <c r="G47" s="13">
        <f t="shared" si="2"/>
        <v>197.25</v>
      </c>
      <c r="H47" s="13">
        <f t="shared" si="2"/>
        <v>12.142857142857142</v>
      </c>
      <c r="I47" s="13">
        <f t="shared" si="2"/>
        <v>171.75</v>
      </c>
      <c r="J47" s="13">
        <f t="shared" si="2"/>
        <v>27.142857142857142</v>
      </c>
      <c r="K47" s="13">
        <f t="shared" si="2"/>
        <v>30.321428571428573</v>
      </c>
      <c r="L47" s="14">
        <f t="shared" si="2"/>
        <v>1223.9642857142858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9.75" customHeight="1">
      <c r="A7" s="44"/>
      <c r="B7" s="44"/>
    </row>
    <row r="8" spans="1:2" ht="9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4185</v>
      </c>
      <c r="C15" s="9">
        <v>9</v>
      </c>
      <c r="D15" s="9">
        <v>0</v>
      </c>
      <c r="E15" s="9">
        <v>261</v>
      </c>
      <c r="F15" s="9">
        <v>34</v>
      </c>
      <c r="G15" s="9">
        <v>3</v>
      </c>
      <c r="H15" s="9">
        <v>106</v>
      </c>
      <c r="I15" s="9">
        <v>27</v>
      </c>
      <c r="J15" s="9">
        <v>2</v>
      </c>
      <c r="K15" s="9">
        <v>22</v>
      </c>
      <c r="L15" s="10">
        <f>SUM(B15:K15)</f>
        <v>4649</v>
      </c>
    </row>
    <row r="16" spans="1:12" ht="12.75">
      <c r="A16" s="20" t="s">
        <v>24</v>
      </c>
      <c r="B16" s="9">
        <v>4944</v>
      </c>
      <c r="C16" s="9">
        <v>21</v>
      </c>
      <c r="D16" s="9">
        <v>0</v>
      </c>
      <c r="E16" s="9">
        <v>158</v>
      </c>
      <c r="F16" s="9">
        <v>22</v>
      </c>
      <c r="G16" s="9">
        <v>2</v>
      </c>
      <c r="H16" s="9">
        <v>94</v>
      </c>
      <c r="I16" s="9">
        <v>7</v>
      </c>
      <c r="J16" s="9">
        <v>1</v>
      </c>
      <c r="K16" s="9">
        <v>43</v>
      </c>
      <c r="L16" s="10">
        <f>SUM(B16:K16)</f>
        <v>5292</v>
      </c>
    </row>
    <row r="17" spans="1:12" ht="12.75">
      <c r="A17" s="20" t="s">
        <v>25</v>
      </c>
      <c r="B17" s="9">
        <v>5912</v>
      </c>
      <c r="C17" s="9">
        <v>20</v>
      </c>
      <c r="D17" s="9">
        <v>0</v>
      </c>
      <c r="E17" s="9">
        <v>62</v>
      </c>
      <c r="F17" s="9">
        <v>4</v>
      </c>
      <c r="G17" s="9">
        <v>1</v>
      </c>
      <c r="H17" s="9">
        <v>118</v>
      </c>
      <c r="I17" s="9">
        <v>4</v>
      </c>
      <c r="J17" s="9">
        <v>0</v>
      </c>
      <c r="K17" s="9">
        <v>41</v>
      </c>
      <c r="L17" s="10">
        <f aca="true" t="shared" si="0" ref="L17:L45">SUM(B17:K17)</f>
        <v>6162</v>
      </c>
    </row>
    <row r="18" spans="1:12" ht="12.75">
      <c r="A18" s="20" t="s">
        <v>26</v>
      </c>
      <c r="B18" s="9">
        <v>3580</v>
      </c>
      <c r="C18" s="9">
        <v>6</v>
      </c>
      <c r="D18" s="9">
        <v>0</v>
      </c>
      <c r="E18" s="9">
        <v>215</v>
      </c>
      <c r="F18" s="9">
        <v>53</v>
      </c>
      <c r="G18" s="9">
        <v>4</v>
      </c>
      <c r="H18" s="9">
        <v>100</v>
      </c>
      <c r="I18" s="9">
        <v>18</v>
      </c>
      <c r="J18" s="9">
        <v>3</v>
      </c>
      <c r="K18" s="9">
        <v>27</v>
      </c>
      <c r="L18" s="10">
        <f t="shared" si="0"/>
        <v>4006</v>
      </c>
    </row>
    <row r="19" spans="1:12" ht="12.75">
      <c r="A19" s="20" t="s">
        <v>27</v>
      </c>
      <c r="B19" s="9">
        <v>3069</v>
      </c>
      <c r="C19" s="9">
        <v>11</v>
      </c>
      <c r="D19" s="9">
        <v>1</v>
      </c>
      <c r="E19" s="9">
        <v>245</v>
      </c>
      <c r="F19" s="9">
        <v>40</v>
      </c>
      <c r="G19" s="9">
        <v>5</v>
      </c>
      <c r="H19" s="9">
        <v>93</v>
      </c>
      <c r="I19" s="9">
        <v>23</v>
      </c>
      <c r="J19" s="9">
        <v>1</v>
      </c>
      <c r="K19" s="9">
        <v>19</v>
      </c>
      <c r="L19" s="10">
        <f t="shared" si="0"/>
        <v>3507</v>
      </c>
    </row>
    <row r="20" spans="1:12" ht="12.75">
      <c r="A20" s="20" t="s">
        <v>28</v>
      </c>
      <c r="B20" s="9">
        <v>3382</v>
      </c>
      <c r="C20" s="9">
        <v>7</v>
      </c>
      <c r="D20" s="9">
        <v>0</v>
      </c>
      <c r="E20" s="9">
        <v>215</v>
      </c>
      <c r="F20" s="9">
        <v>33</v>
      </c>
      <c r="G20" s="9">
        <v>7</v>
      </c>
      <c r="H20" s="9">
        <v>94</v>
      </c>
      <c r="I20" s="9">
        <v>30</v>
      </c>
      <c r="J20" s="9">
        <v>2</v>
      </c>
      <c r="K20" s="9">
        <v>29</v>
      </c>
      <c r="L20" s="10">
        <f t="shared" si="0"/>
        <v>3799</v>
      </c>
    </row>
    <row r="21" spans="1:12" ht="12.75">
      <c r="A21" s="20" t="s">
        <v>29</v>
      </c>
      <c r="B21" s="9">
        <v>3501</v>
      </c>
      <c r="C21" s="9">
        <v>4</v>
      </c>
      <c r="D21" s="9">
        <v>0</v>
      </c>
      <c r="E21" s="9">
        <v>233</v>
      </c>
      <c r="F21" s="9">
        <v>38</v>
      </c>
      <c r="G21" s="9">
        <v>5</v>
      </c>
      <c r="H21" s="9">
        <v>103</v>
      </c>
      <c r="I21" s="9">
        <v>14</v>
      </c>
      <c r="J21" s="9">
        <v>6</v>
      </c>
      <c r="K21" s="9">
        <v>21</v>
      </c>
      <c r="L21" s="10">
        <f t="shared" si="0"/>
        <v>3925</v>
      </c>
    </row>
    <row r="22" spans="1:12" ht="12.75">
      <c r="A22" s="20" t="s">
        <v>30</v>
      </c>
      <c r="B22" s="9">
        <v>4739</v>
      </c>
      <c r="C22" s="9">
        <v>10</v>
      </c>
      <c r="D22" s="9">
        <v>0</v>
      </c>
      <c r="E22" s="9">
        <v>244</v>
      </c>
      <c r="F22" s="9">
        <v>33</v>
      </c>
      <c r="G22" s="9">
        <v>1</v>
      </c>
      <c r="H22" s="9">
        <v>109</v>
      </c>
      <c r="I22" s="9">
        <v>21</v>
      </c>
      <c r="J22" s="9">
        <v>5</v>
      </c>
      <c r="K22" s="9">
        <v>33</v>
      </c>
      <c r="L22" s="10">
        <f t="shared" si="0"/>
        <v>5195</v>
      </c>
    </row>
    <row r="23" spans="1:12" ht="12.75">
      <c r="A23" s="20" t="s">
        <v>31</v>
      </c>
      <c r="B23" s="9">
        <v>5136</v>
      </c>
      <c r="C23" s="9">
        <v>15</v>
      </c>
      <c r="D23" s="9">
        <v>2</v>
      </c>
      <c r="E23" s="9">
        <v>147</v>
      </c>
      <c r="F23" s="9">
        <v>24</v>
      </c>
      <c r="G23" s="9">
        <v>2</v>
      </c>
      <c r="H23" s="9">
        <v>113</v>
      </c>
      <c r="I23" s="9">
        <v>6</v>
      </c>
      <c r="J23" s="9">
        <v>0</v>
      </c>
      <c r="K23" s="9">
        <v>35</v>
      </c>
      <c r="L23" s="10">
        <f t="shared" si="0"/>
        <v>5480</v>
      </c>
    </row>
    <row r="24" spans="1:12" ht="12.75">
      <c r="A24" s="20" t="s">
        <v>32</v>
      </c>
      <c r="B24" s="9">
        <v>6025</v>
      </c>
      <c r="C24" s="9">
        <v>14</v>
      </c>
      <c r="D24" s="9">
        <v>0</v>
      </c>
      <c r="E24" s="9">
        <v>61</v>
      </c>
      <c r="F24" s="9">
        <v>8</v>
      </c>
      <c r="G24" s="9">
        <v>1</v>
      </c>
      <c r="H24" s="9">
        <v>108</v>
      </c>
      <c r="I24" s="9">
        <v>5</v>
      </c>
      <c r="J24" s="9">
        <v>1</v>
      </c>
      <c r="K24" s="9">
        <v>49</v>
      </c>
      <c r="L24" s="10">
        <f t="shared" si="0"/>
        <v>6272</v>
      </c>
    </row>
    <row r="25" spans="1:12" ht="12.75">
      <c r="A25" s="20" t="s">
        <v>33</v>
      </c>
      <c r="B25" s="9">
        <v>3692</v>
      </c>
      <c r="C25" s="9">
        <v>11</v>
      </c>
      <c r="D25" s="9">
        <v>0</v>
      </c>
      <c r="E25" s="9">
        <v>215</v>
      </c>
      <c r="F25" s="9">
        <v>46</v>
      </c>
      <c r="G25" s="9">
        <v>3</v>
      </c>
      <c r="H25" s="9">
        <v>99</v>
      </c>
      <c r="I25" s="9">
        <v>28</v>
      </c>
      <c r="J25" s="9">
        <v>1</v>
      </c>
      <c r="K25" s="9">
        <v>22</v>
      </c>
      <c r="L25" s="10">
        <f t="shared" si="0"/>
        <v>4117</v>
      </c>
    </row>
    <row r="26" spans="1:12" ht="12.75">
      <c r="A26" s="20" t="s">
        <v>34</v>
      </c>
      <c r="B26" s="9">
        <v>2970</v>
      </c>
      <c r="C26" s="9">
        <v>9</v>
      </c>
      <c r="D26" s="9">
        <v>0</v>
      </c>
      <c r="E26" s="9">
        <v>245</v>
      </c>
      <c r="F26" s="9">
        <v>27</v>
      </c>
      <c r="G26" s="9">
        <v>6</v>
      </c>
      <c r="H26" s="9">
        <v>93</v>
      </c>
      <c r="I26" s="9">
        <v>11</v>
      </c>
      <c r="J26" s="9">
        <v>3</v>
      </c>
      <c r="K26" s="9">
        <v>10</v>
      </c>
      <c r="L26" s="10">
        <f t="shared" si="0"/>
        <v>3374</v>
      </c>
    </row>
    <row r="27" spans="1:12" ht="12.75">
      <c r="A27" s="20" t="s">
        <v>35</v>
      </c>
      <c r="B27" s="9">
        <v>3189</v>
      </c>
      <c r="C27" s="9">
        <v>3</v>
      </c>
      <c r="D27" s="9">
        <v>1</v>
      </c>
      <c r="E27" s="9">
        <v>206</v>
      </c>
      <c r="F27" s="9">
        <v>37</v>
      </c>
      <c r="G27" s="9">
        <v>7</v>
      </c>
      <c r="H27" s="9">
        <v>94</v>
      </c>
      <c r="I27" s="9">
        <v>16</v>
      </c>
      <c r="J27" s="9">
        <v>1</v>
      </c>
      <c r="K27" s="9">
        <v>23</v>
      </c>
      <c r="L27" s="10">
        <f t="shared" si="0"/>
        <v>3577</v>
      </c>
    </row>
    <row r="28" spans="1:12" ht="12.75">
      <c r="A28" s="20" t="s">
        <v>36</v>
      </c>
      <c r="B28" s="9">
        <v>3803</v>
      </c>
      <c r="C28" s="9">
        <v>8</v>
      </c>
      <c r="D28" s="9">
        <v>0</v>
      </c>
      <c r="E28" s="9">
        <v>252</v>
      </c>
      <c r="F28" s="9">
        <v>38</v>
      </c>
      <c r="G28" s="9">
        <v>1</v>
      </c>
      <c r="H28" s="9">
        <v>105</v>
      </c>
      <c r="I28" s="9">
        <v>16</v>
      </c>
      <c r="J28" s="9">
        <v>2</v>
      </c>
      <c r="K28" s="9">
        <v>28</v>
      </c>
      <c r="L28" s="10">
        <f t="shared" si="0"/>
        <v>4253</v>
      </c>
    </row>
    <row r="29" spans="1:12" ht="12.75">
      <c r="A29" s="20" t="s">
        <v>37</v>
      </c>
      <c r="B29" s="9">
        <v>4417</v>
      </c>
      <c r="C29" s="9">
        <v>9</v>
      </c>
      <c r="D29" s="9">
        <v>2</v>
      </c>
      <c r="E29" s="9">
        <v>250</v>
      </c>
      <c r="F29" s="9">
        <v>31</v>
      </c>
      <c r="G29" s="9">
        <v>2</v>
      </c>
      <c r="H29" s="9">
        <v>104</v>
      </c>
      <c r="I29" s="9">
        <v>28</v>
      </c>
      <c r="J29" s="9">
        <v>6</v>
      </c>
      <c r="K29" s="9">
        <v>31</v>
      </c>
      <c r="L29" s="10">
        <f t="shared" si="0"/>
        <v>4880</v>
      </c>
    </row>
    <row r="30" spans="1:12" ht="12.75">
      <c r="A30" s="20" t="s">
        <v>38</v>
      </c>
      <c r="B30" s="9">
        <v>4855</v>
      </c>
      <c r="C30" s="9">
        <v>15</v>
      </c>
      <c r="D30" s="9">
        <v>0</v>
      </c>
      <c r="E30" s="9">
        <v>164</v>
      </c>
      <c r="F30" s="9">
        <v>30</v>
      </c>
      <c r="G30" s="9">
        <v>5</v>
      </c>
      <c r="H30" s="9">
        <v>105</v>
      </c>
      <c r="I30" s="9">
        <v>5</v>
      </c>
      <c r="J30" s="9">
        <v>1</v>
      </c>
      <c r="K30" s="9">
        <v>48</v>
      </c>
      <c r="L30" s="10">
        <f t="shared" si="0"/>
        <v>5228</v>
      </c>
    </row>
    <row r="31" spans="1:12" ht="12.75">
      <c r="A31" s="20" t="s">
        <v>39</v>
      </c>
      <c r="B31" s="9">
        <v>5684</v>
      </c>
      <c r="C31" s="9">
        <v>4</v>
      </c>
      <c r="D31" s="9">
        <v>2</v>
      </c>
      <c r="E31" s="9">
        <v>44</v>
      </c>
      <c r="F31" s="9">
        <v>3</v>
      </c>
      <c r="G31" s="9">
        <v>0</v>
      </c>
      <c r="H31" s="9">
        <v>110</v>
      </c>
      <c r="I31" s="9">
        <v>1</v>
      </c>
      <c r="J31" s="9">
        <v>0</v>
      </c>
      <c r="K31" s="9">
        <v>53</v>
      </c>
      <c r="L31" s="10">
        <f t="shared" si="0"/>
        <v>5901</v>
      </c>
    </row>
    <row r="32" spans="1:12" ht="12.75">
      <c r="A32" s="20" t="s">
        <v>40</v>
      </c>
      <c r="B32" s="9">
        <v>3566</v>
      </c>
      <c r="C32" s="9">
        <v>8</v>
      </c>
      <c r="D32" s="9">
        <v>0</v>
      </c>
      <c r="E32" s="9">
        <v>207</v>
      </c>
      <c r="F32" s="9">
        <v>30</v>
      </c>
      <c r="G32" s="9">
        <v>7</v>
      </c>
      <c r="H32" s="9">
        <v>92</v>
      </c>
      <c r="I32" s="9">
        <v>11</v>
      </c>
      <c r="J32" s="9">
        <v>1</v>
      </c>
      <c r="K32" s="9">
        <v>38</v>
      </c>
      <c r="L32" s="10">
        <f t="shared" si="0"/>
        <v>3960</v>
      </c>
    </row>
    <row r="33" spans="1:12" ht="12.75">
      <c r="A33" s="20" t="s">
        <v>41</v>
      </c>
      <c r="B33" s="9">
        <v>3107</v>
      </c>
      <c r="C33" s="9">
        <v>10</v>
      </c>
      <c r="D33" s="9">
        <v>0</v>
      </c>
      <c r="E33" s="9">
        <v>224</v>
      </c>
      <c r="F33" s="9">
        <v>36</v>
      </c>
      <c r="G33" s="9">
        <v>6</v>
      </c>
      <c r="H33" s="9">
        <v>91</v>
      </c>
      <c r="I33" s="9">
        <v>19</v>
      </c>
      <c r="J33" s="9">
        <v>6</v>
      </c>
      <c r="K33" s="9">
        <v>10</v>
      </c>
      <c r="L33" s="10">
        <f t="shared" si="0"/>
        <v>3509</v>
      </c>
    </row>
    <row r="34" spans="1:12" ht="12.75">
      <c r="A34" s="20" t="s">
        <v>42</v>
      </c>
      <c r="B34" s="9">
        <v>3276</v>
      </c>
      <c r="C34" s="9">
        <v>8</v>
      </c>
      <c r="D34" s="9">
        <v>2</v>
      </c>
      <c r="E34" s="9">
        <v>215</v>
      </c>
      <c r="F34" s="9">
        <v>29</v>
      </c>
      <c r="G34" s="9">
        <v>4</v>
      </c>
      <c r="H34" s="9">
        <v>96</v>
      </c>
      <c r="I34" s="9">
        <v>14</v>
      </c>
      <c r="J34" s="9">
        <v>5</v>
      </c>
      <c r="K34" s="9">
        <v>34</v>
      </c>
      <c r="L34" s="10">
        <f t="shared" si="0"/>
        <v>3683</v>
      </c>
    </row>
    <row r="35" spans="1:12" ht="12.75">
      <c r="A35" s="20" t="s">
        <v>43</v>
      </c>
      <c r="B35" s="9">
        <v>3184</v>
      </c>
      <c r="C35" s="9">
        <v>13</v>
      </c>
      <c r="D35" s="9">
        <v>0</v>
      </c>
      <c r="E35" s="9">
        <v>228</v>
      </c>
      <c r="F35" s="9">
        <v>51</v>
      </c>
      <c r="G35" s="9">
        <v>3</v>
      </c>
      <c r="H35" s="9">
        <v>100</v>
      </c>
      <c r="I35" s="9">
        <v>20</v>
      </c>
      <c r="J35" s="9">
        <v>2</v>
      </c>
      <c r="K35" s="9">
        <v>22</v>
      </c>
      <c r="L35" s="10">
        <f t="shared" si="0"/>
        <v>3623</v>
      </c>
    </row>
    <row r="36" spans="1:12" ht="12.75">
      <c r="A36" s="20" t="s">
        <v>44</v>
      </c>
      <c r="B36" s="9">
        <v>4009</v>
      </c>
      <c r="C36" s="9">
        <v>11</v>
      </c>
      <c r="D36" s="9">
        <v>0</v>
      </c>
      <c r="E36" s="9">
        <v>215</v>
      </c>
      <c r="F36" s="9">
        <v>46</v>
      </c>
      <c r="G36" s="9">
        <v>3</v>
      </c>
      <c r="H36" s="9">
        <v>107</v>
      </c>
      <c r="I36" s="9">
        <v>23</v>
      </c>
      <c r="J36" s="9">
        <v>2</v>
      </c>
      <c r="K36" s="9">
        <v>23</v>
      </c>
      <c r="L36" s="10">
        <f t="shared" si="0"/>
        <v>4439</v>
      </c>
    </row>
    <row r="37" spans="1:12" ht="12.75">
      <c r="A37" s="20" t="s">
        <v>45</v>
      </c>
      <c r="B37" s="9">
        <v>4958</v>
      </c>
      <c r="C37" s="9">
        <v>6</v>
      </c>
      <c r="D37" s="9">
        <v>0</v>
      </c>
      <c r="E37" s="9">
        <v>128</v>
      </c>
      <c r="F37" s="9">
        <v>25</v>
      </c>
      <c r="G37" s="9">
        <v>2</v>
      </c>
      <c r="H37" s="9">
        <v>108</v>
      </c>
      <c r="I37" s="9">
        <v>9</v>
      </c>
      <c r="J37" s="9">
        <v>1</v>
      </c>
      <c r="K37" s="9">
        <v>44</v>
      </c>
      <c r="L37" s="10">
        <f t="shared" si="0"/>
        <v>5281</v>
      </c>
    </row>
    <row r="38" spans="1:12" ht="12.75">
      <c r="A38" s="20" t="s">
        <v>46</v>
      </c>
      <c r="B38" s="9">
        <v>5823</v>
      </c>
      <c r="C38" s="9">
        <v>13</v>
      </c>
      <c r="D38" s="9">
        <v>0</v>
      </c>
      <c r="E38" s="9">
        <v>45</v>
      </c>
      <c r="F38" s="9">
        <v>2</v>
      </c>
      <c r="G38" s="9">
        <v>0</v>
      </c>
      <c r="H38" s="9">
        <v>102</v>
      </c>
      <c r="I38" s="9">
        <v>1</v>
      </c>
      <c r="J38" s="9">
        <v>1</v>
      </c>
      <c r="K38" s="9">
        <v>56</v>
      </c>
      <c r="L38" s="10">
        <f t="shared" si="0"/>
        <v>6043</v>
      </c>
    </row>
    <row r="39" spans="1:12" ht="12.75">
      <c r="A39" s="20" t="s">
        <v>47</v>
      </c>
      <c r="B39" s="9">
        <v>3275</v>
      </c>
      <c r="C39" s="9">
        <v>9</v>
      </c>
      <c r="D39" s="9">
        <v>0</v>
      </c>
      <c r="E39" s="9">
        <v>213</v>
      </c>
      <c r="F39" s="9">
        <v>47</v>
      </c>
      <c r="G39" s="9">
        <v>6</v>
      </c>
      <c r="H39" s="9">
        <v>99</v>
      </c>
      <c r="I39" s="9">
        <v>19</v>
      </c>
      <c r="J39" s="9">
        <v>0</v>
      </c>
      <c r="K39" s="9">
        <v>25</v>
      </c>
      <c r="L39" s="10">
        <f t="shared" si="0"/>
        <v>3693</v>
      </c>
    </row>
    <row r="40" spans="1:12" ht="12.75">
      <c r="A40" s="20" t="s">
        <v>48</v>
      </c>
      <c r="B40" s="9">
        <v>2695</v>
      </c>
      <c r="C40" s="9">
        <v>6</v>
      </c>
      <c r="D40" s="9">
        <v>0</v>
      </c>
      <c r="E40" s="9">
        <v>191</v>
      </c>
      <c r="F40" s="9">
        <v>53</v>
      </c>
      <c r="G40" s="9">
        <v>3</v>
      </c>
      <c r="H40" s="9">
        <v>89</v>
      </c>
      <c r="I40" s="9">
        <v>20</v>
      </c>
      <c r="J40" s="9">
        <v>4</v>
      </c>
      <c r="K40" s="9">
        <v>21</v>
      </c>
      <c r="L40" s="10">
        <f t="shared" si="0"/>
        <v>3082</v>
      </c>
    </row>
    <row r="41" spans="1:12" ht="12.75">
      <c r="A41" s="20" t="s">
        <v>49</v>
      </c>
      <c r="B41" s="9">
        <v>2739</v>
      </c>
      <c r="C41" s="9">
        <v>3</v>
      </c>
      <c r="D41" s="9">
        <v>0</v>
      </c>
      <c r="E41" s="9">
        <v>196</v>
      </c>
      <c r="F41" s="9">
        <v>62</v>
      </c>
      <c r="G41" s="9">
        <v>8</v>
      </c>
      <c r="H41" s="9">
        <v>93</v>
      </c>
      <c r="I41" s="9">
        <v>15</v>
      </c>
      <c r="J41" s="9">
        <v>2</v>
      </c>
      <c r="K41" s="9">
        <v>18</v>
      </c>
      <c r="L41" s="10">
        <f t="shared" si="0"/>
        <v>3136</v>
      </c>
    </row>
    <row r="42" spans="1:12" ht="12.75">
      <c r="A42" s="20" t="s">
        <v>50</v>
      </c>
      <c r="B42" s="9">
        <v>2612</v>
      </c>
      <c r="C42" s="9">
        <v>7</v>
      </c>
      <c r="D42" s="9">
        <v>0</v>
      </c>
      <c r="E42" s="9">
        <v>259</v>
      </c>
      <c r="F42" s="9">
        <v>46</v>
      </c>
      <c r="G42" s="9">
        <v>1</v>
      </c>
      <c r="H42" s="9">
        <v>80</v>
      </c>
      <c r="I42" s="9">
        <v>17</v>
      </c>
      <c r="J42" s="9">
        <v>4</v>
      </c>
      <c r="K42" s="9">
        <v>13</v>
      </c>
      <c r="L42" s="10">
        <f t="shared" si="0"/>
        <v>3039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112327</v>
      </c>
      <c r="C46" s="11">
        <f t="shared" si="1"/>
        <v>270</v>
      </c>
      <c r="D46" s="11">
        <f t="shared" si="1"/>
        <v>10</v>
      </c>
      <c r="E46" s="11">
        <f t="shared" si="1"/>
        <v>5338</v>
      </c>
      <c r="F46" s="11">
        <f t="shared" si="1"/>
        <v>928</v>
      </c>
      <c r="G46" s="11">
        <f t="shared" si="1"/>
        <v>98</v>
      </c>
      <c r="H46" s="11">
        <f t="shared" si="1"/>
        <v>2805</v>
      </c>
      <c r="I46" s="11">
        <f t="shared" si="1"/>
        <v>428</v>
      </c>
      <c r="J46" s="11">
        <f t="shared" si="1"/>
        <v>63</v>
      </c>
      <c r="K46" s="11">
        <f>SUM(K15:K45)</f>
        <v>838</v>
      </c>
      <c r="L46" s="12">
        <f>SUM(L15:L45)</f>
        <v>123105</v>
      </c>
    </row>
    <row r="47" spans="1:12" ht="13.5" thickBot="1">
      <c r="A47" s="22" t="s">
        <v>54</v>
      </c>
      <c r="B47" s="13">
        <f aca="true" t="shared" si="2" ref="B47:K47">(B46/$M13)</f>
        <v>4011.6785714285716</v>
      </c>
      <c r="C47" s="13">
        <f t="shared" si="2"/>
        <v>9.642857142857142</v>
      </c>
      <c r="D47" s="13">
        <f t="shared" si="2"/>
        <v>0.35714285714285715</v>
      </c>
      <c r="E47" s="13">
        <f t="shared" si="2"/>
        <v>190.64285714285714</v>
      </c>
      <c r="F47" s="13">
        <f t="shared" si="2"/>
        <v>33.142857142857146</v>
      </c>
      <c r="G47" s="13">
        <f t="shared" si="2"/>
        <v>3.5</v>
      </c>
      <c r="H47" s="13">
        <f t="shared" si="2"/>
        <v>100.17857142857143</v>
      </c>
      <c r="I47" s="13">
        <f t="shared" si="2"/>
        <v>15.285714285714286</v>
      </c>
      <c r="J47" s="13">
        <f t="shared" si="2"/>
        <v>2.25</v>
      </c>
      <c r="K47" s="13">
        <f t="shared" si="2"/>
        <v>29.928571428571427</v>
      </c>
      <c r="L47" s="14">
        <f>SUM(B47:K47)</f>
        <v>4396.607142857143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0.5" customHeight="1">
      <c r="A7" s="44"/>
      <c r="B7" s="44"/>
    </row>
    <row r="8" spans="1:2" ht="9.75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1179</v>
      </c>
      <c r="C15" s="9">
        <v>25</v>
      </c>
      <c r="D15" s="9">
        <v>0</v>
      </c>
      <c r="E15" s="9">
        <v>41</v>
      </c>
      <c r="F15" s="9">
        <v>21</v>
      </c>
      <c r="G15" s="9">
        <v>24</v>
      </c>
      <c r="H15" s="9">
        <v>35</v>
      </c>
      <c r="I15" s="9">
        <v>32</v>
      </c>
      <c r="J15" s="9">
        <v>53</v>
      </c>
      <c r="K15" s="9">
        <v>11</v>
      </c>
      <c r="L15" s="10">
        <f aca="true" t="shared" si="0" ref="L15:L45">SUM(B15:K15)</f>
        <v>1421</v>
      </c>
      <c r="M15" s="23" t="s">
        <v>59</v>
      </c>
    </row>
    <row r="16" spans="1:13" ht="12.75">
      <c r="A16" s="20" t="s">
        <v>24</v>
      </c>
      <c r="B16" s="9">
        <v>1300</v>
      </c>
      <c r="C16" s="9">
        <v>24</v>
      </c>
      <c r="D16" s="9">
        <v>0</v>
      </c>
      <c r="E16" s="9">
        <v>33</v>
      </c>
      <c r="F16" s="9">
        <v>14</v>
      </c>
      <c r="G16" s="9">
        <v>8</v>
      </c>
      <c r="H16" s="9">
        <v>27</v>
      </c>
      <c r="I16" s="9">
        <v>23</v>
      </c>
      <c r="J16" s="9">
        <v>57</v>
      </c>
      <c r="K16" s="9">
        <v>13</v>
      </c>
      <c r="L16" s="10">
        <f t="shared" si="0"/>
        <v>1499</v>
      </c>
      <c r="M16" s="28"/>
    </row>
    <row r="17" spans="1:13" ht="12.75">
      <c r="A17" s="20" t="s">
        <v>25</v>
      </c>
      <c r="B17" s="9">
        <v>1506</v>
      </c>
      <c r="C17" s="9">
        <v>23</v>
      </c>
      <c r="D17" s="9">
        <v>0</v>
      </c>
      <c r="E17" s="9">
        <v>15</v>
      </c>
      <c r="F17" s="9">
        <v>13</v>
      </c>
      <c r="G17" s="9">
        <v>12</v>
      </c>
      <c r="H17" s="9">
        <v>14</v>
      </c>
      <c r="I17" s="9">
        <v>23</v>
      </c>
      <c r="J17" s="9">
        <v>44</v>
      </c>
      <c r="K17" s="9">
        <v>19</v>
      </c>
      <c r="L17" s="10">
        <f t="shared" si="0"/>
        <v>1669</v>
      </c>
      <c r="M17" s="28"/>
    </row>
    <row r="18" spans="1:13" ht="12.75">
      <c r="A18" s="20" t="s">
        <v>26</v>
      </c>
      <c r="B18" s="9">
        <v>1180</v>
      </c>
      <c r="C18" s="9">
        <v>16</v>
      </c>
      <c r="D18" s="9">
        <v>0</v>
      </c>
      <c r="E18" s="9">
        <v>46</v>
      </c>
      <c r="F18" s="9">
        <v>31</v>
      </c>
      <c r="G18" s="9">
        <v>23</v>
      </c>
      <c r="H18" s="9">
        <v>35</v>
      </c>
      <c r="I18" s="9">
        <v>56</v>
      </c>
      <c r="J18" s="9">
        <v>10</v>
      </c>
      <c r="K18" s="9">
        <v>8</v>
      </c>
      <c r="L18" s="10">
        <f t="shared" si="0"/>
        <v>1405</v>
      </c>
      <c r="M18" s="28"/>
    </row>
    <row r="19" spans="1:13" ht="12.75">
      <c r="A19" s="20" t="s">
        <v>27</v>
      </c>
      <c r="B19" s="9">
        <v>1106</v>
      </c>
      <c r="C19" s="9">
        <v>21</v>
      </c>
      <c r="D19" s="9">
        <v>0</v>
      </c>
      <c r="E19" s="9">
        <v>46</v>
      </c>
      <c r="F19" s="9">
        <v>31</v>
      </c>
      <c r="G19" s="9">
        <v>37</v>
      </c>
      <c r="H19" s="9">
        <v>27</v>
      </c>
      <c r="I19" s="9">
        <v>53</v>
      </c>
      <c r="J19" s="9">
        <v>32</v>
      </c>
      <c r="K19" s="9">
        <v>18</v>
      </c>
      <c r="L19" s="10">
        <f t="shared" si="0"/>
        <v>1371</v>
      </c>
      <c r="M19" s="28"/>
    </row>
    <row r="20" spans="1:13" ht="12.75">
      <c r="A20" s="20" t="s">
        <v>28</v>
      </c>
      <c r="B20" s="9">
        <v>1109</v>
      </c>
      <c r="C20" s="9">
        <v>7</v>
      </c>
      <c r="D20" s="9">
        <v>0</v>
      </c>
      <c r="E20" s="9">
        <v>50</v>
      </c>
      <c r="F20" s="9">
        <v>18</v>
      </c>
      <c r="G20" s="9">
        <v>44</v>
      </c>
      <c r="H20" s="9">
        <v>30</v>
      </c>
      <c r="I20" s="9">
        <v>69</v>
      </c>
      <c r="J20" s="9">
        <v>32</v>
      </c>
      <c r="K20" s="9">
        <v>3</v>
      </c>
      <c r="L20" s="10">
        <f t="shared" si="0"/>
        <v>1362</v>
      </c>
      <c r="M20" s="28"/>
    </row>
    <row r="21" spans="1:13" ht="12.75">
      <c r="A21" s="20" t="s">
        <v>29</v>
      </c>
      <c r="B21" s="9">
        <v>1159</v>
      </c>
      <c r="C21" s="9">
        <v>6</v>
      </c>
      <c r="D21" s="9">
        <v>1</v>
      </c>
      <c r="E21" s="9">
        <v>61</v>
      </c>
      <c r="F21" s="9">
        <v>23</v>
      </c>
      <c r="G21" s="9">
        <v>33</v>
      </c>
      <c r="H21" s="9">
        <v>26</v>
      </c>
      <c r="I21" s="9">
        <v>82</v>
      </c>
      <c r="J21" s="9">
        <v>44</v>
      </c>
      <c r="K21" s="9">
        <v>8</v>
      </c>
      <c r="L21" s="10">
        <f t="shared" si="0"/>
        <v>1443</v>
      </c>
      <c r="M21" s="28"/>
    </row>
    <row r="22" spans="1:13" ht="12.75">
      <c r="A22" s="20" t="s">
        <v>30</v>
      </c>
      <c r="B22" s="9">
        <v>1430</v>
      </c>
      <c r="C22" s="9">
        <v>16</v>
      </c>
      <c r="D22" s="9">
        <v>0</v>
      </c>
      <c r="E22" s="9">
        <v>58</v>
      </c>
      <c r="F22" s="9">
        <v>26</v>
      </c>
      <c r="G22" s="9">
        <v>30</v>
      </c>
      <c r="H22" s="9">
        <v>39</v>
      </c>
      <c r="I22" s="9">
        <v>87</v>
      </c>
      <c r="J22" s="9">
        <v>52</v>
      </c>
      <c r="K22" s="9">
        <v>25</v>
      </c>
      <c r="L22" s="10">
        <f t="shared" si="0"/>
        <v>1763</v>
      </c>
      <c r="M22" s="28"/>
    </row>
    <row r="23" spans="1:13" ht="12.75">
      <c r="A23" s="20" t="s">
        <v>31</v>
      </c>
      <c r="B23" s="9">
        <v>1478</v>
      </c>
      <c r="C23" s="9">
        <v>22</v>
      </c>
      <c r="D23" s="9">
        <v>0</v>
      </c>
      <c r="E23" s="9">
        <v>32</v>
      </c>
      <c r="F23" s="9">
        <v>22</v>
      </c>
      <c r="G23" s="9">
        <v>10</v>
      </c>
      <c r="H23" s="9">
        <v>24</v>
      </c>
      <c r="I23" s="9">
        <v>62</v>
      </c>
      <c r="J23" s="9">
        <v>49</v>
      </c>
      <c r="K23" s="9">
        <v>32</v>
      </c>
      <c r="L23" s="10">
        <f t="shared" si="0"/>
        <v>1731</v>
      </c>
      <c r="M23" s="28"/>
    </row>
    <row r="24" spans="1:13" ht="12.75">
      <c r="A24" s="20" t="s">
        <v>32</v>
      </c>
      <c r="B24" s="9">
        <v>1439</v>
      </c>
      <c r="C24" s="9">
        <v>25</v>
      </c>
      <c r="D24" s="9">
        <v>0</v>
      </c>
      <c r="E24" s="9">
        <v>15</v>
      </c>
      <c r="F24" s="9">
        <v>17</v>
      </c>
      <c r="G24" s="9">
        <v>20</v>
      </c>
      <c r="H24" s="9">
        <v>20</v>
      </c>
      <c r="I24" s="9">
        <v>54</v>
      </c>
      <c r="J24" s="9">
        <v>19</v>
      </c>
      <c r="K24" s="9">
        <v>7</v>
      </c>
      <c r="L24" s="10">
        <f t="shared" si="0"/>
        <v>1616</v>
      </c>
      <c r="M24" s="28"/>
    </row>
    <row r="25" spans="1:13" ht="12.75">
      <c r="A25" s="20" t="s">
        <v>33</v>
      </c>
      <c r="B25" s="9">
        <v>1293</v>
      </c>
      <c r="C25" s="9">
        <v>16</v>
      </c>
      <c r="D25" s="9">
        <v>0</v>
      </c>
      <c r="E25" s="9">
        <v>39</v>
      </c>
      <c r="F25" s="9">
        <v>12</v>
      </c>
      <c r="G25" s="9">
        <v>38</v>
      </c>
      <c r="H25" s="9">
        <v>36</v>
      </c>
      <c r="I25" s="9">
        <v>70</v>
      </c>
      <c r="J25" s="9">
        <v>25</v>
      </c>
      <c r="K25" s="9">
        <v>16</v>
      </c>
      <c r="L25" s="10">
        <f t="shared" si="0"/>
        <v>1545</v>
      </c>
      <c r="M25" s="28"/>
    </row>
    <row r="26" spans="1:13" ht="12.75">
      <c r="A26" s="20" t="s">
        <v>34</v>
      </c>
      <c r="B26" s="9">
        <v>1181</v>
      </c>
      <c r="C26" s="9">
        <v>5</v>
      </c>
      <c r="D26" s="9">
        <v>0</v>
      </c>
      <c r="E26" s="9">
        <v>63</v>
      </c>
      <c r="F26" s="9">
        <v>21</v>
      </c>
      <c r="G26" s="9">
        <v>46</v>
      </c>
      <c r="H26" s="9">
        <v>25</v>
      </c>
      <c r="I26" s="9">
        <v>83</v>
      </c>
      <c r="J26" s="9">
        <v>33</v>
      </c>
      <c r="K26" s="9">
        <v>7</v>
      </c>
      <c r="L26" s="10">
        <f t="shared" si="0"/>
        <v>1464</v>
      </c>
      <c r="M26" s="28"/>
    </row>
    <row r="27" spans="1:13" ht="12.75">
      <c r="A27" s="20" t="s">
        <v>35</v>
      </c>
      <c r="B27" s="9">
        <v>1278</v>
      </c>
      <c r="C27" s="9">
        <v>11</v>
      </c>
      <c r="D27" s="9">
        <v>0</v>
      </c>
      <c r="E27" s="9">
        <v>56</v>
      </c>
      <c r="F27" s="9">
        <v>20</v>
      </c>
      <c r="G27" s="9">
        <v>37</v>
      </c>
      <c r="H27" s="9">
        <v>23</v>
      </c>
      <c r="I27" s="9">
        <v>101</v>
      </c>
      <c r="J27" s="9">
        <v>39</v>
      </c>
      <c r="K27" s="9">
        <v>13</v>
      </c>
      <c r="L27" s="10">
        <f t="shared" si="0"/>
        <v>1578</v>
      </c>
      <c r="M27" s="28"/>
    </row>
    <row r="28" spans="1:12" ht="12.75">
      <c r="A28" s="20">
        <v>14</v>
      </c>
      <c r="B28" s="9">
        <v>1334</v>
      </c>
      <c r="C28" s="9">
        <v>23</v>
      </c>
      <c r="D28" s="9">
        <v>0</v>
      </c>
      <c r="E28" s="9">
        <v>63</v>
      </c>
      <c r="F28" s="9">
        <v>24</v>
      </c>
      <c r="G28" s="9">
        <v>43</v>
      </c>
      <c r="H28" s="9">
        <v>27</v>
      </c>
      <c r="I28" s="9">
        <v>93</v>
      </c>
      <c r="J28" s="9">
        <v>44</v>
      </c>
      <c r="K28" s="9">
        <v>13</v>
      </c>
      <c r="L28" s="10">
        <f t="shared" si="0"/>
        <v>1664</v>
      </c>
    </row>
    <row r="29" spans="1:12" ht="12.75">
      <c r="A29" s="20" t="s">
        <v>37</v>
      </c>
      <c r="B29" s="9">
        <v>1887</v>
      </c>
      <c r="C29" s="9">
        <v>24</v>
      </c>
      <c r="D29" s="9">
        <v>0</v>
      </c>
      <c r="E29" s="9">
        <v>57</v>
      </c>
      <c r="F29" s="9">
        <v>19</v>
      </c>
      <c r="G29" s="9">
        <v>13</v>
      </c>
      <c r="H29" s="9">
        <v>43</v>
      </c>
      <c r="I29" s="9">
        <v>74</v>
      </c>
      <c r="J29" s="9">
        <v>54</v>
      </c>
      <c r="K29" s="9">
        <v>20</v>
      </c>
      <c r="L29" s="10">
        <f t="shared" si="0"/>
        <v>2191</v>
      </c>
    </row>
    <row r="30" spans="1:12" ht="12.75">
      <c r="A30" s="20" t="s">
        <v>38</v>
      </c>
      <c r="B30" s="9">
        <v>2976</v>
      </c>
      <c r="C30" s="9">
        <v>16</v>
      </c>
      <c r="D30" s="9">
        <v>0</v>
      </c>
      <c r="E30" s="9">
        <v>35</v>
      </c>
      <c r="F30" s="9">
        <v>21</v>
      </c>
      <c r="G30" s="9">
        <v>13</v>
      </c>
      <c r="H30" s="9">
        <v>32</v>
      </c>
      <c r="I30" s="9">
        <v>46</v>
      </c>
      <c r="J30" s="9">
        <v>61</v>
      </c>
      <c r="K30" s="9">
        <v>43</v>
      </c>
      <c r="L30" s="10">
        <f t="shared" si="0"/>
        <v>3243</v>
      </c>
    </row>
    <row r="31" spans="1:12" ht="12.75">
      <c r="A31" s="20" t="s">
        <v>39</v>
      </c>
      <c r="B31" s="9">
        <v>4088</v>
      </c>
      <c r="C31" s="9">
        <v>13</v>
      </c>
      <c r="D31" s="9">
        <v>0</v>
      </c>
      <c r="E31" s="9">
        <v>30</v>
      </c>
      <c r="F31" s="9">
        <v>12</v>
      </c>
      <c r="G31" s="9">
        <v>20</v>
      </c>
      <c r="H31" s="9">
        <v>38</v>
      </c>
      <c r="I31" s="9">
        <v>55</v>
      </c>
      <c r="J31" s="9">
        <v>32</v>
      </c>
      <c r="K31" s="9">
        <v>51</v>
      </c>
      <c r="L31" s="10">
        <f t="shared" si="0"/>
        <v>4339</v>
      </c>
    </row>
    <row r="32" spans="1:12" ht="12.75">
      <c r="A32" s="20" t="s">
        <v>40</v>
      </c>
      <c r="B32" s="9">
        <v>1739</v>
      </c>
      <c r="C32" s="9">
        <v>31</v>
      </c>
      <c r="D32" s="9">
        <v>0</v>
      </c>
      <c r="E32" s="9">
        <v>53</v>
      </c>
      <c r="F32" s="9">
        <v>31</v>
      </c>
      <c r="G32" s="9">
        <v>14</v>
      </c>
      <c r="H32" s="9">
        <v>37</v>
      </c>
      <c r="I32" s="9">
        <v>65</v>
      </c>
      <c r="J32" s="9">
        <v>34</v>
      </c>
      <c r="K32" s="9">
        <v>16</v>
      </c>
      <c r="L32" s="10">
        <f t="shared" si="0"/>
        <v>2020</v>
      </c>
    </row>
    <row r="33" spans="1:12" ht="12.75">
      <c r="A33" s="20" t="s">
        <v>41</v>
      </c>
      <c r="B33" s="9">
        <v>1060</v>
      </c>
      <c r="C33" s="9">
        <v>5</v>
      </c>
      <c r="D33" s="9">
        <v>0</v>
      </c>
      <c r="E33" s="9">
        <v>44</v>
      </c>
      <c r="F33" s="9">
        <v>27</v>
      </c>
      <c r="G33" s="9">
        <v>58</v>
      </c>
      <c r="H33" s="9">
        <v>25</v>
      </c>
      <c r="I33" s="9">
        <v>82</v>
      </c>
      <c r="J33" s="9">
        <v>17</v>
      </c>
      <c r="K33" s="9">
        <v>11</v>
      </c>
      <c r="L33" s="10">
        <f t="shared" si="0"/>
        <v>1329</v>
      </c>
    </row>
    <row r="34" spans="1:12" ht="12.75">
      <c r="A34" s="20" t="s">
        <v>42</v>
      </c>
      <c r="B34" s="9">
        <v>1153</v>
      </c>
      <c r="C34" s="9">
        <v>4</v>
      </c>
      <c r="D34" s="9">
        <v>0</v>
      </c>
      <c r="E34" s="9">
        <v>38</v>
      </c>
      <c r="F34" s="9">
        <v>22</v>
      </c>
      <c r="G34" s="9">
        <v>35</v>
      </c>
      <c r="H34" s="9">
        <v>26</v>
      </c>
      <c r="I34" s="9">
        <v>99</v>
      </c>
      <c r="J34" s="9">
        <v>46</v>
      </c>
      <c r="K34" s="9">
        <v>7</v>
      </c>
      <c r="L34" s="10">
        <f t="shared" si="0"/>
        <v>1430</v>
      </c>
    </row>
    <row r="35" spans="1:12" ht="12.75">
      <c r="A35" s="20" t="s">
        <v>43</v>
      </c>
      <c r="B35" s="9">
        <v>1133</v>
      </c>
      <c r="C35" s="9">
        <v>13</v>
      </c>
      <c r="D35" s="9">
        <v>0</v>
      </c>
      <c r="E35" s="9">
        <v>52</v>
      </c>
      <c r="F35" s="9">
        <v>33</v>
      </c>
      <c r="G35" s="9">
        <v>53</v>
      </c>
      <c r="H35" s="9">
        <v>27</v>
      </c>
      <c r="I35" s="9">
        <v>80</v>
      </c>
      <c r="J35" s="9">
        <v>32</v>
      </c>
      <c r="K35" s="9">
        <v>5</v>
      </c>
      <c r="L35" s="10">
        <f t="shared" si="0"/>
        <v>1428</v>
      </c>
    </row>
    <row r="36" spans="1:12" ht="12.75">
      <c r="A36" s="20" t="s">
        <v>44</v>
      </c>
      <c r="B36" s="9">
        <v>1386</v>
      </c>
      <c r="C36" s="9">
        <v>14</v>
      </c>
      <c r="D36" s="9">
        <v>0</v>
      </c>
      <c r="E36" s="9">
        <v>57</v>
      </c>
      <c r="F36" s="9">
        <v>24</v>
      </c>
      <c r="G36" s="9">
        <v>27</v>
      </c>
      <c r="H36" s="9">
        <v>32</v>
      </c>
      <c r="I36" s="9">
        <v>67</v>
      </c>
      <c r="J36" s="9">
        <v>54</v>
      </c>
      <c r="K36" s="9">
        <v>11</v>
      </c>
      <c r="L36" s="10">
        <f t="shared" si="0"/>
        <v>1672</v>
      </c>
    </row>
    <row r="37" spans="1:12" ht="12.75">
      <c r="A37" s="20" t="s">
        <v>45</v>
      </c>
      <c r="B37" s="9">
        <v>1289</v>
      </c>
      <c r="C37" s="9">
        <v>7</v>
      </c>
      <c r="D37" s="9">
        <v>0</v>
      </c>
      <c r="E37" s="9">
        <v>36</v>
      </c>
      <c r="F37" s="9">
        <v>16</v>
      </c>
      <c r="G37" s="9">
        <v>14</v>
      </c>
      <c r="H37" s="9">
        <v>21</v>
      </c>
      <c r="I37" s="9">
        <v>57</v>
      </c>
      <c r="J37" s="9">
        <v>64</v>
      </c>
      <c r="K37" s="9">
        <v>30</v>
      </c>
      <c r="L37" s="10">
        <f t="shared" si="0"/>
        <v>1534</v>
      </c>
    </row>
    <row r="38" spans="1:12" ht="12.75">
      <c r="A38" s="20" t="s">
        <v>46</v>
      </c>
      <c r="B38" s="9">
        <v>1406</v>
      </c>
      <c r="C38" s="9">
        <v>14</v>
      </c>
      <c r="D38" s="9">
        <v>0</v>
      </c>
      <c r="E38" s="9">
        <v>11</v>
      </c>
      <c r="F38" s="9">
        <v>11</v>
      </c>
      <c r="G38" s="9">
        <v>30</v>
      </c>
      <c r="H38" s="9">
        <v>25</v>
      </c>
      <c r="I38" s="9">
        <v>52</v>
      </c>
      <c r="J38" s="9">
        <v>20</v>
      </c>
      <c r="K38" s="9">
        <v>15</v>
      </c>
      <c r="L38" s="10">
        <f t="shared" si="0"/>
        <v>1584</v>
      </c>
    </row>
    <row r="39" spans="1:12" ht="12.75">
      <c r="A39" s="20" t="s">
        <v>47</v>
      </c>
      <c r="B39" s="9">
        <v>1080</v>
      </c>
      <c r="C39" s="9">
        <v>11</v>
      </c>
      <c r="D39" s="9">
        <v>0</v>
      </c>
      <c r="E39" s="9">
        <v>35</v>
      </c>
      <c r="F39" s="9">
        <v>28</v>
      </c>
      <c r="G39" s="9">
        <v>28</v>
      </c>
      <c r="H39" s="9">
        <v>28</v>
      </c>
      <c r="I39" s="9">
        <v>41</v>
      </c>
      <c r="J39" s="9">
        <v>55</v>
      </c>
      <c r="K39" s="9">
        <v>14</v>
      </c>
      <c r="L39" s="10">
        <f t="shared" si="0"/>
        <v>1320</v>
      </c>
    </row>
    <row r="40" spans="1:12" ht="12.75">
      <c r="A40" s="20" t="s">
        <v>48</v>
      </c>
      <c r="B40" s="9">
        <v>933</v>
      </c>
      <c r="C40" s="9">
        <v>13</v>
      </c>
      <c r="D40" s="9">
        <v>0</v>
      </c>
      <c r="E40" s="9">
        <v>42</v>
      </c>
      <c r="F40" s="9">
        <v>22</v>
      </c>
      <c r="G40" s="9">
        <v>35</v>
      </c>
      <c r="H40" s="9">
        <v>24</v>
      </c>
      <c r="I40" s="9">
        <v>61</v>
      </c>
      <c r="J40" s="9">
        <v>61</v>
      </c>
      <c r="K40" s="9">
        <v>5</v>
      </c>
      <c r="L40" s="10">
        <f t="shared" si="0"/>
        <v>1196</v>
      </c>
    </row>
    <row r="41" spans="1:12" ht="12.75">
      <c r="A41" s="20" t="s">
        <v>49</v>
      </c>
      <c r="B41" s="9">
        <v>929</v>
      </c>
      <c r="C41" s="9">
        <v>2</v>
      </c>
      <c r="D41" s="9">
        <v>0</v>
      </c>
      <c r="E41" s="9">
        <v>40</v>
      </c>
      <c r="F41" s="9">
        <v>23</v>
      </c>
      <c r="G41" s="9">
        <v>23</v>
      </c>
      <c r="H41" s="9">
        <v>26</v>
      </c>
      <c r="I41" s="9">
        <v>64</v>
      </c>
      <c r="J41" s="9">
        <v>96</v>
      </c>
      <c r="K41" s="9">
        <v>15</v>
      </c>
      <c r="L41" s="10">
        <f t="shared" si="0"/>
        <v>1218</v>
      </c>
    </row>
    <row r="42" spans="1:12" ht="12.75">
      <c r="A42" s="20" t="s">
        <v>50</v>
      </c>
      <c r="B42" s="9">
        <v>945</v>
      </c>
      <c r="C42" s="9">
        <v>8</v>
      </c>
      <c r="D42" s="9">
        <v>0</v>
      </c>
      <c r="E42" s="9">
        <v>43</v>
      </c>
      <c r="F42" s="9">
        <v>22</v>
      </c>
      <c r="G42" s="9">
        <v>28</v>
      </c>
      <c r="H42" s="9">
        <v>28</v>
      </c>
      <c r="I42" s="9">
        <v>81</v>
      </c>
      <c r="J42" s="9">
        <v>56</v>
      </c>
      <c r="K42" s="9">
        <v>13</v>
      </c>
      <c r="L42" s="10">
        <f t="shared" si="0"/>
        <v>1224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39976</v>
      </c>
      <c r="C46" s="11">
        <f t="shared" si="1"/>
        <v>415</v>
      </c>
      <c r="D46" s="11">
        <f t="shared" si="1"/>
        <v>1</v>
      </c>
      <c r="E46" s="11">
        <f t="shared" si="1"/>
        <v>1191</v>
      </c>
      <c r="F46" s="11">
        <f t="shared" si="1"/>
        <v>604</v>
      </c>
      <c r="G46" s="11">
        <f t="shared" si="1"/>
        <v>796</v>
      </c>
      <c r="H46" s="11">
        <f t="shared" si="1"/>
        <v>800</v>
      </c>
      <c r="I46" s="11">
        <f t="shared" si="1"/>
        <v>1812</v>
      </c>
      <c r="J46" s="11">
        <f t="shared" si="1"/>
        <v>1215</v>
      </c>
      <c r="K46" s="11">
        <f t="shared" si="1"/>
        <v>449</v>
      </c>
      <c r="L46" s="12">
        <f t="shared" si="1"/>
        <v>47259</v>
      </c>
    </row>
    <row r="47" spans="1:12" ht="13.5" thickBot="1">
      <c r="A47" s="22" t="s">
        <v>54</v>
      </c>
      <c r="B47" s="13">
        <f aca="true" t="shared" si="2" ref="B47:L47">(B46/$M13)</f>
        <v>1427.7142857142858</v>
      </c>
      <c r="C47" s="13">
        <f t="shared" si="2"/>
        <v>14.821428571428571</v>
      </c>
      <c r="D47" s="13">
        <f t="shared" si="2"/>
        <v>0.03571428571428571</v>
      </c>
      <c r="E47" s="13">
        <f t="shared" si="2"/>
        <v>42.535714285714285</v>
      </c>
      <c r="F47" s="13">
        <f t="shared" si="2"/>
        <v>21.571428571428573</v>
      </c>
      <c r="G47" s="13">
        <f t="shared" si="2"/>
        <v>28.428571428571427</v>
      </c>
      <c r="H47" s="13">
        <f t="shared" si="2"/>
        <v>28.571428571428573</v>
      </c>
      <c r="I47" s="13">
        <f t="shared" si="2"/>
        <v>64.71428571428571</v>
      </c>
      <c r="J47" s="13">
        <f t="shared" si="2"/>
        <v>43.392857142857146</v>
      </c>
      <c r="K47" s="13">
        <f t="shared" si="2"/>
        <v>16.035714285714285</v>
      </c>
      <c r="L47" s="14">
        <f t="shared" si="2"/>
        <v>1687.8214285714287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4"/>
      <c r="B7" s="44"/>
    </row>
    <row r="8" spans="1:2" ht="12.75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2875</v>
      </c>
      <c r="C15" s="9">
        <v>26</v>
      </c>
      <c r="D15" s="9">
        <v>0</v>
      </c>
      <c r="E15" s="9">
        <v>217</v>
      </c>
      <c r="F15" s="9">
        <v>232</v>
      </c>
      <c r="G15" s="9">
        <v>72</v>
      </c>
      <c r="H15" s="9">
        <v>42</v>
      </c>
      <c r="I15" s="9">
        <v>649</v>
      </c>
      <c r="J15" s="9">
        <v>113</v>
      </c>
      <c r="K15" s="9">
        <v>25</v>
      </c>
      <c r="L15" s="10">
        <f aca="true" t="shared" si="0" ref="L15:L45">SUM(B15:K15)</f>
        <v>4251</v>
      </c>
      <c r="M15" s="23" t="s">
        <v>59</v>
      </c>
    </row>
    <row r="16" spans="1:13" ht="12.75">
      <c r="A16" s="20" t="s">
        <v>24</v>
      </c>
      <c r="B16" s="9">
        <v>2802</v>
      </c>
      <c r="C16" s="9">
        <v>20</v>
      </c>
      <c r="D16" s="9">
        <v>0</v>
      </c>
      <c r="E16" s="9">
        <v>109</v>
      </c>
      <c r="F16" s="9">
        <v>113</v>
      </c>
      <c r="G16" s="9">
        <v>49</v>
      </c>
      <c r="H16" s="9">
        <v>45</v>
      </c>
      <c r="I16" s="9">
        <v>305</v>
      </c>
      <c r="J16" s="9">
        <v>51</v>
      </c>
      <c r="K16" s="9">
        <v>29</v>
      </c>
      <c r="L16" s="10">
        <f t="shared" si="0"/>
        <v>3523</v>
      </c>
      <c r="M16" s="28"/>
    </row>
    <row r="17" spans="1:13" ht="12.75">
      <c r="A17" s="20" t="s">
        <v>25</v>
      </c>
      <c r="B17" s="9">
        <v>3314</v>
      </c>
      <c r="C17" s="9">
        <v>17</v>
      </c>
      <c r="D17" s="9">
        <v>0</v>
      </c>
      <c r="E17" s="9">
        <v>47</v>
      </c>
      <c r="F17" s="9">
        <v>18</v>
      </c>
      <c r="G17" s="9">
        <v>14</v>
      </c>
      <c r="H17" s="9">
        <v>50</v>
      </c>
      <c r="I17" s="9">
        <v>68</v>
      </c>
      <c r="J17" s="9">
        <v>22</v>
      </c>
      <c r="K17" s="9">
        <v>38</v>
      </c>
      <c r="L17" s="10">
        <f t="shared" si="0"/>
        <v>3588</v>
      </c>
      <c r="M17" s="28"/>
    </row>
    <row r="18" spans="1:13" ht="12.75">
      <c r="A18" s="20" t="s">
        <v>26</v>
      </c>
      <c r="B18" s="9">
        <v>2804</v>
      </c>
      <c r="C18" s="9">
        <v>12</v>
      </c>
      <c r="D18" s="9">
        <v>0</v>
      </c>
      <c r="E18" s="9">
        <v>168</v>
      </c>
      <c r="F18" s="9">
        <v>170</v>
      </c>
      <c r="G18" s="9">
        <v>56</v>
      </c>
      <c r="H18" s="9">
        <v>43</v>
      </c>
      <c r="I18" s="9">
        <v>524</v>
      </c>
      <c r="J18" s="9">
        <v>121</v>
      </c>
      <c r="K18" s="9">
        <v>22</v>
      </c>
      <c r="L18" s="10">
        <f t="shared" si="0"/>
        <v>3920</v>
      </c>
      <c r="M18" s="28"/>
    </row>
    <row r="19" spans="1:13" ht="12.75">
      <c r="A19" s="20" t="s">
        <v>27</v>
      </c>
      <c r="B19" s="9">
        <v>2090</v>
      </c>
      <c r="C19" s="9">
        <v>11</v>
      </c>
      <c r="D19" s="9">
        <v>0</v>
      </c>
      <c r="E19" s="9">
        <v>174</v>
      </c>
      <c r="F19" s="9">
        <v>229</v>
      </c>
      <c r="G19" s="9">
        <v>85</v>
      </c>
      <c r="H19" s="9">
        <v>32</v>
      </c>
      <c r="I19" s="9">
        <v>635</v>
      </c>
      <c r="J19" s="9">
        <v>94</v>
      </c>
      <c r="K19" s="9">
        <v>26</v>
      </c>
      <c r="L19" s="10">
        <f t="shared" si="0"/>
        <v>3376</v>
      </c>
      <c r="M19" s="28"/>
    </row>
    <row r="20" spans="1:13" ht="12.75">
      <c r="A20" s="20" t="s">
        <v>28</v>
      </c>
      <c r="B20" s="9">
        <v>2202</v>
      </c>
      <c r="C20" s="9">
        <v>9</v>
      </c>
      <c r="D20" s="9">
        <v>0</v>
      </c>
      <c r="E20" s="9">
        <v>168</v>
      </c>
      <c r="F20" s="9">
        <v>227</v>
      </c>
      <c r="G20" s="9">
        <v>108</v>
      </c>
      <c r="H20" s="9">
        <v>37</v>
      </c>
      <c r="I20" s="9">
        <v>686</v>
      </c>
      <c r="J20" s="9">
        <v>123</v>
      </c>
      <c r="K20" s="9">
        <v>20</v>
      </c>
      <c r="L20" s="10">
        <f t="shared" si="0"/>
        <v>3580</v>
      </c>
      <c r="M20" s="28"/>
    </row>
    <row r="21" spans="1:13" ht="12.75">
      <c r="A21" s="20" t="s">
        <v>29</v>
      </c>
      <c r="B21" s="9">
        <v>2318</v>
      </c>
      <c r="C21" s="9">
        <v>13</v>
      </c>
      <c r="D21" s="9">
        <v>2</v>
      </c>
      <c r="E21" s="9">
        <v>182</v>
      </c>
      <c r="F21" s="9">
        <v>225</v>
      </c>
      <c r="G21" s="9">
        <v>82</v>
      </c>
      <c r="H21" s="9">
        <v>37</v>
      </c>
      <c r="I21" s="9">
        <v>678</v>
      </c>
      <c r="J21" s="9">
        <v>136</v>
      </c>
      <c r="K21" s="9">
        <v>18</v>
      </c>
      <c r="L21" s="10">
        <f t="shared" si="0"/>
        <v>3691</v>
      </c>
      <c r="M21" s="28"/>
    </row>
    <row r="22" spans="1:13" ht="12.75">
      <c r="A22" s="20" t="s">
        <v>30</v>
      </c>
      <c r="B22" s="9">
        <v>2923</v>
      </c>
      <c r="C22" s="9">
        <v>18</v>
      </c>
      <c r="D22" s="9">
        <v>0</v>
      </c>
      <c r="E22" s="9">
        <v>209</v>
      </c>
      <c r="F22" s="9">
        <v>185</v>
      </c>
      <c r="G22" s="9">
        <v>72</v>
      </c>
      <c r="H22" s="9">
        <v>38</v>
      </c>
      <c r="I22" s="9">
        <v>546</v>
      </c>
      <c r="J22" s="9">
        <v>109</v>
      </c>
      <c r="K22" s="9">
        <v>20</v>
      </c>
      <c r="L22" s="10">
        <f t="shared" si="0"/>
        <v>4120</v>
      </c>
      <c r="M22" s="28"/>
    </row>
    <row r="23" spans="1:13" ht="12.75">
      <c r="A23" s="20" t="s">
        <v>31</v>
      </c>
      <c r="B23" s="9">
        <v>2800</v>
      </c>
      <c r="C23" s="9">
        <v>13</v>
      </c>
      <c r="D23" s="9">
        <v>1</v>
      </c>
      <c r="E23" s="9">
        <v>121</v>
      </c>
      <c r="F23" s="9">
        <v>144</v>
      </c>
      <c r="G23" s="9">
        <v>31</v>
      </c>
      <c r="H23" s="9">
        <v>45</v>
      </c>
      <c r="I23" s="9">
        <v>291</v>
      </c>
      <c r="J23" s="9">
        <v>36</v>
      </c>
      <c r="K23" s="9">
        <v>58</v>
      </c>
      <c r="L23" s="10">
        <f t="shared" si="0"/>
        <v>3540</v>
      </c>
      <c r="M23" s="28"/>
    </row>
    <row r="24" spans="1:13" ht="12.75">
      <c r="A24" s="20" t="s">
        <v>32</v>
      </c>
      <c r="B24" s="9">
        <v>3424</v>
      </c>
      <c r="C24" s="9">
        <v>15</v>
      </c>
      <c r="D24" s="9">
        <v>2</v>
      </c>
      <c r="E24" s="9">
        <v>46</v>
      </c>
      <c r="F24" s="9">
        <v>4</v>
      </c>
      <c r="G24" s="9">
        <v>4</v>
      </c>
      <c r="H24" s="9">
        <v>53</v>
      </c>
      <c r="I24" s="9">
        <v>75</v>
      </c>
      <c r="J24" s="9">
        <v>18</v>
      </c>
      <c r="K24" s="9">
        <v>41</v>
      </c>
      <c r="L24" s="10">
        <f t="shared" si="0"/>
        <v>3682</v>
      </c>
      <c r="M24" s="28"/>
    </row>
    <row r="25" spans="1:13" ht="12.75">
      <c r="A25" s="20" t="s">
        <v>33</v>
      </c>
      <c r="B25" s="9">
        <v>2619</v>
      </c>
      <c r="C25" s="9">
        <v>13</v>
      </c>
      <c r="D25" s="9">
        <v>2</v>
      </c>
      <c r="E25" s="9">
        <v>145</v>
      </c>
      <c r="F25" s="9">
        <v>171</v>
      </c>
      <c r="G25" s="9">
        <v>104</v>
      </c>
      <c r="H25" s="9">
        <v>41</v>
      </c>
      <c r="I25" s="9">
        <v>449</v>
      </c>
      <c r="J25" s="9">
        <v>75</v>
      </c>
      <c r="K25" s="9">
        <v>23</v>
      </c>
      <c r="L25" s="10">
        <f t="shared" si="0"/>
        <v>3642</v>
      </c>
      <c r="M25" s="28"/>
    </row>
    <row r="26" spans="1:13" ht="12.75">
      <c r="A26" s="20" t="s">
        <v>34</v>
      </c>
      <c r="B26" s="9">
        <v>2149</v>
      </c>
      <c r="C26" s="9">
        <v>16</v>
      </c>
      <c r="D26" s="9">
        <v>2</v>
      </c>
      <c r="E26" s="9">
        <v>157</v>
      </c>
      <c r="F26" s="9">
        <v>171</v>
      </c>
      <c r="G26" s="9">
        <v>74</v>
      </c>
      <c r="H26" s="9">
        <v>40</v>
      </c>
      <c r="I26" s="9">
        <v>596</v>
      </c>
      <c r="J26" s="9">
        <v>104</v>
      </c>
      <c r="K26" s="9">
        <v>19</v>
      </c>
      <c r="L26" s="10">
        <f t="shared" si="0"/>
        <v>3328</v>
      </c>
      <c r="M26" s="28"/>
    </row>
    <row r="27" spans="1:13" ht="12.75">
      <c r="A27" s="20" t="s">
        <v>35</v>
      </c>
      <c r="B27" s="9">
        <v>2126</v>
      </c>
      <c r="C27" s="9">
        <v>10</v>
      </c>
      <c r="D27" s="9">
        <v>1</v>
      </c>
      <c r="E27" s="9">
        <v>177</v>
      </c>
      <c r="F27" s="9">
        <v>204</v>
      </c>
      <c r="G27" s="9">
        <v>88</v>
      </c>
      <c r="H27" s="9">
        <v>36</v>
      </c>
      <c r="I27" s="9">
        <v>621</v>
      </c>
      <c r="J27" s="9">
        <v>101</v>
      </c>
      <c r="K27" s="9">
        <v>20</v>
      </c>
      <c r="L27" s="10">
        <f t="shared" si="0"/>
        <v>3384</v>
      </c>
      <c r="M27" s="28"/>
    </row>
    <row r="28" spans="1:12" ht="12.75">
      <c r="A28" s="20">
        <v>14</v>
      </c>
      <c r="B28" s="9">
        <v>1669</v>
      </c>
      <c r="C28" s="9">
        <v>9</v>
      </c>
      <c r="D28" s="9">
        <v>4</v>
      </c>
      <c r="E28" s="9">
        <v>160</v>
      </c>
      <c r="F28" s="9">
        <v>169</v>
      </c>
      <c r="G28" s="9">
        <v>74</v>
      </c>
      <c r="H28" s="9">
        <v>26</v>
      </c>
      <c r="I28" s="9">
        <v>417</v>
      </c>
      <c r="J28" s="9">
        <v>61</v>
      </c>
      <c r="K28" s="9">
        <v>13</v>
      </c>
      <c r="L28" s="10">
        <f t="shared" si="0"/>
        <v>2602</v>
      </c>
    </row>
    <row r="29" spans="1:12" ht="12.75">
      <c r="A29" s="20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38</v>
      </c>
      <c r="B30" s="9">
        <v>1637</v>
      </c>
      <c r="C30" s="9">
        <v>22</v>
      </c>
      <c r="D30" s="9">
        <v>0</v>
      </c>
      <c r="E30" s="9">
        <v>71</v>
      </c>
      <c r="F30" s="9">
        <v>29</v>
      </c>
      <c r="G30" s="9">
        <v>8</v>
      </c>
      <c r="H30" s="9">
        <v>29</v>
      </c>
      <c r="I30" s="9">
        <v>77</v>
      </c>
      <c r="J30" s="9">
        <v>4</v>
      </c>
      <c r="K30" s="9">
        <v>13</v>
      </c>
      <c r="L30" s="10">
        <f t="shared" si="0"/>
        <v>1890</v>
      </c>
    </row>
    <row r="31" spans="1:12" ht="12.75">
      <c r="A31" s="20" t="s">
        <v>39</v>
      </c>
      <c r="B31" s="9">
        <v>2977</v>
      </c>
      <c r="C31" s="9">
        <v>23</v>
      </c>
      <c r="D31" s="9">
        <v>0</v>
      </c>
      <c r="E31" s="9">
        <v>43</v>
      </c>
      <c r="F31" s="9">
        <v>8</v>
      </c>
      <c r="G31" s="9">
        <v>2</v>
      </c>
      <c r="H31" s="9">
        <v>45</v>
      </c>
      <c r="I31" s="9">
        <v>54</v>
      </c>
      <c r="J31" s="9">
        <v>16</v>
      </c>
      <c r="K31" s="9">
        <v>29</v>
      </c>
      <c r="L31" s="10">
        <f t="shared" si="0"/>
        <v>3197</v>
      </c>
    </row>
    <row r="32" spans="1:12" ht="12.75">
      <c r="A32" s="20" t="s">
        <v>40</v>
      </c>
      <c r="B32" s="9">
        <v>2424</v>
      </c>
      <c r="C32" s="9">
        <v>12</v>
      </c>
      <c r="D32" s="9">
        <v>0</v>
      </c>
      <c r="E32" s="9">
        <v>162</v>
      </c>
      <c r="F32" s="9">
        <v>152</v>
      </c>
      <c r="G32" s="9">
        <v>55</v>
      </c>
      <c r="H32" s="9">
        <v>42</v>
      </c>
      <c r="I32" s="9">
        <v>392</v>
      </c>
      <c r="J32" s="9">
        <v>88</v>
      </c>
      <c r="K32" s="9">
        <v>20</v>
      </c>
      <c r="L32" s="10">
        <f t="shared" si="0"/>
        <v>3347</v>
      </c>
    </row>
    <row r="33" spans="1:12" ht="12.75">
      <c r="A33" s="20" t="s">
        <v>41</v>
      </c>
      <c r="B33" s="9">
        <v>2100</v>
      </c>
      <c r="C33" s="9">
        <v>13</v>
      </c>
      <c r="D33" s="9">
        <v>0</v>
      </c>
      <c r="E33" s="9">
        <v>166</v>
      </c>
      <c r="F33" s="9">
        <v>172</v>
      </c>
      <c r="G33" s="9">
        <v>94</v>
      </c>
      <c r="H33" s="9">
        <v>31</v>
      </c>
      <c r="I33" s="9">
        <v>447</v>
      </c>
      <c r="J33" s="9">
        <v>87</v>
      </c>
      <c r="K33" s="9">
        <v>20</v>
      </c>
      <c r="L33" s="10">
        <f t="shared" si="0"/>
        <v>3130</v>
      </c>
    </row>
    <row r="34" spans="1:12" ht="12.75">
      <c r="A34" s="20" t="s">
        <v>42</v>
      </c>
      <c r="B34" s="9">
        <v>2187</v>
      </c>
      <c r="C34" s="9">
        <v>10</v>
      </c>
      <c r="D34" s="9">
        <v>1</v>
      </c>
      <c r="E34" s="9">
        <v>202</v>
      </c>
      <c r="F34" s="9">
        <v>186</v>
      </c>
      <c r="G34" s="9">
        <v>56</v>
      </c>
      <c r="H34" s="9">
        <v>34</v>
      </c>
      <c r="I34" s="9">
        <v>515</v>
      </c>
      <c r="J34" s="9">
        <v>110</v>
      </c>
      <c r="K34" s="9">
        <v>15</v>
      </c>
      <c r="L34" s="10">
        <f t="shared" si="0"/>
        <v>3316</v>
      </c>
    </row>
    <row r="35" spans="1:12" ht="12.75">
      <c r="A35" s="20" t="s">
        <v>43</v>
      </c>
      <c r="B35" s="9">
        <v>2207</v>
      </c>
      <c r="C35" s="9">
        <v>16</v>
      </c>
      <c r="D35" s="9">
        <v>0</v>
      </c>
      <c r="E35" s="9">
        <v>172</v>
      </c>
      <c r="F35" s="9">
        <v>201</v>
      </c>
      <c r="G35" s="9">
        <v>98</v>
      </c>
      <c r="H35" s="9">
        <v>33</v>
      </c>
      <c r="I35" s="9">
        <v>485</v>
      </c>
      <c r="J35" s="9">
        <v>104</v>
      </c>
      <c r="K35" s="9">
        <v>15</v>
      </c>
      <c r="L35" s="10">
        <f t="shared" si="0"/>
        <v>3331</v>
      </c>
    </row>
    <row r="36" spans="1:12" ht="12.75">
      <c r="A36" s="20" t="s">
        <v>44</v>
      </c>
      <c r="B36" s="9">
        <v>2854</v>
      </c>
      <c r="C36" s="9">
        <v>19</v>
      </c>
      <c r="D36" s="9">
        <v>1</v>
      </c>
      <c r="E36" s="9">
        <v>184</v>
      </c>
      <c r="F36" s="9">
        <v>198</v>
      </c>
      <c r="G36" s="9">
        <v>88</v>
      </c>
      <c r="H36" s="9">
        <v>39</v>
      </c>
      <c r="I36" s="9">
        <v>492</v>
      </c>
      <c r="J36" s="9">
        <v>88</v>
      </c>
      <c r="K36" s="9">
        <v>16</v>
      </c>
      <c r="L36" s="10">
        <f t="shared" si="0"/>
        <v>3979</v>
      </c>
    </row>
    <row r="37" spans="1:12" ht="12.75">
      <c r="A37" s="20" t="s">
        <v>45</v>
      </c>
      <c r="B37" s="9">
        <v>2633</v>
      </c>
      <c r="C37" s="9">
        <v>15</v>
      </c>
      <c r="D37" s="9">
        <v>0</v>
      </c>
      <c r="E37" s="9">
        <v>131</v>
      </c>
      <c r="F37" s="9">
        <v>130</v>
      </c>
      <c r="G37" s="9">
        <v>34</v>
      </c>
      <c r="H37" s="9">
        <v>42</v>
      </c>
      <c r="I37" s="9">
        <v>235</v>
      </c>
      <c r="J37" s="9">
        <v>45</v>
      </c>
      <c r="K37" s="9">
        <v>26</v>
      </c>
      <c r="L37" s="10">
        <f t="shared" si="0"/>
        <v>3291</v>
      </c>
    </row>
    <row r="38" spans="1:12" ht="12.75">
      <c r="A38" s="20" t="s">
        <v>46</v>
      </c>
      <c r="B38" s="9">
        <v>3368</v>
      </c>
      <c r="C38" s="9">
        <v>26</v>
      </c>
      <c r="D38" s="9">
        <v>0</v>
      </c>
      <c r="E38" s="9">
        <v>60</v>
      </c>
      <c r="F38" s="9">
        <v>27</v>
      </c>
      <c r="G38" s="9">
        <v>6</v>
      </c>
      <c r="H38" s="9">
        <v>46</v>
      </c>
      <c r="I38" s="9">
        <v>40</v>
      </c>
      <c r="J38" s="9">
        <v>13</v>
      </c>
      <c r="K38" s="9">
        <v>31</v>
      </c>
      <c r="L38" s="10">
        <f t="shared" si="0"/>
        <v>3617</v>
      </c>
    </row>
    <row r="39" spans="1:12" ht="12.75">
      <c r="A39" s="20" t="s">
        <v>47</v>
      </c>
      <c r="B39" s="9">
        <v>2402</v>
      </c>
      <c r="C39" s="9">
        <v>20</v>
      </c>
      <c r="D39" s="9">
        <v>1</v>
      </c>
      <c r="E39" s="9">
        <v>178</v>
      </c>
      <c r="F39" s="9">
        <v>149</v>
      </c>
      <c r="G39" s="9">
        <v>18</v>
      </c>
      <c r="H39" s="9">
        <v>41</v>
      </c>
      <c r="I39" s="9">
        <v>399</v>
      </c>
      <c r="J39" s="9">
        <v>60</v>
      </c>
      <c r="K39" s="9">
        <v>18</v>
      </c>
      <c r="L39" s="10">
        <f t="shared" si="0"/>
        <v>3286</v>
      </c>
    </row>
    <row r="40" spans="1:12" ht="12.75">
      <c r="A40" s="20" t="s">
        <v>48</v>
      </c>
      <c r="B40" s="9">
        <v>2033</v>
      </c>
      <c r="C40" s="9">
        <v>12</v>
      </c>
      <c r="D40" s="9">
        <v>0</v>
      </c>
      <c r="E40" s="9">
        <v>184</v>
      </c>
      <c r="F40" s="9">
        <v>159</v>
      </c>
      <c r="G40" s="9">
        <v>70</v>
      </c>
      <c r="H40" s="9">
        <v>42</v>
      </c>
      <c r="I40" s="9">
        <v>491</v>
      </c>
      <c r="J40" s="9">
        <v>108</v>
      </c>
      <c r="K40" s="9">
        <v>20</v>
      </c>
      <c r="L40" s="10">
        <f t="shared" si="0"/>
        <v>3119</v>
      </c>
    </row>
    <row r="41" spans="1:12" ht="12.75">
      <c r="A41" s="20" t="s">
        <v>49</v>
      </c>
      <c r="B41" s="9">
        <v>2101</v>
      </c>
      <c r="C41" s="9">
        <v>14</v>
      </c>
      <c r="D41" s="9">
        <v>0</v>
      </c>
      <c r="E41" s="9">
        <v>205</v>
      </c>
      <c r="F41" s="9">
        <v>185</v>
      </c>
      <c r="G41" s="9">
        <v>106</v>
      </c>
      <c r="H41" s="9">
        <v>32</v>
      </c>
      <c r="I41" s="9">
        <v>526</v>
      </c>
      <c r="J41" s="9">
        <v>91</v>
      </c>
      <c r="K41" s="9">
        <v>33</v>
      </c>
      <c r="L41" s="10">
        <f t="shared" si="0"/>
        <v>3293</v>
      </c>
    </row>
    <row r="42" spans="1:12" ht="12.75">
      <c r="A42" s="20" t="s">
        <v>50</v>
      </c>
      <c r="B42" s="9">
        <v>2088</v>
      </c>
      <c r="C42" s="9">
        <v>12</v>
      </c>
      <c r="D42" s="9">
        <v>1</v>
      </c>
      <c r="E42" s="9">
        <v>205</v>
      </c>
      <c r="F42" s="9">
        <v>178</v>
      </c>
      <c r="G42" s="9">
        <v>43</v>
      </c>
      <c r="H42" s="9">
        <v>37</v>
      </c>
      <c r="I42" s="9">
        <v>530</v>
      </c>
      <c r="J42" s="9">
        <v>93</v>
      </c>
      <c r="K42" s="9">
        <v>22</v>
      </c>
      <c r="L42" s="10">
        <f t="shared" si="0"/>
        <v>3209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67126</v>
      </c>
      <c r="C46" s="11">
        <f t="shared" si="1"/>
        <v>416</v>
      </c>
      <c r="D46" s="11">
        <f t="shared" si="1"/>
        <v>18</v>
      </c>
      <c r="E46" s="11">
        <f t="shared" si="1"/>
        <v>4043</v>
      </c>
      <c r="F46" s="11">
        <f t="shared" si="1"/>
        <v>4036</v>
      </c>
      <c r="G46" s="11">
        <f t="shared" si="1"/>
        <v>1591</v>
      </c>
      <c r="H46" s="11">
        <f t="shared" si="1"/>
        <v>1058</v>
      </c>
      <c r="I46" s="11">
        <f t="shared" si="1"/>
        <v>11223</v>
      </c>
      <c r="J46" s="11">
        <f t="shared" si="1"/>
        <v>2071</v>
      </c>
      <c r="K46" s="11">
        <f t="shared" si="1"/>
        <v>650</v>
      </c>
      <c r="L46" s="12">
        <f t="shared" si="1"/>
        <v>92232</v>
      </c>
    </row>
    <row r="47" spans="1:12" ht="13.5" thickBot="1">
      <c r="A47" s="22" t="s">
        <v>54</v>
      </c>
      <c r="B47" s="13">
        <f aca="true" t="shared" si="2" ref="B47:L47">(B46/$M13)</f>
        <v>2397.3571428571427</v>
      </c>
      <c r="C47" s="13">
        <f t="shared" si="2"/>
        <v>14.857142857142858</v>
      </c>
      <c r="D47" s="13">
        <f t="shared" si="2"/>
        <v>0.6428571428571429</v>
      </c>
      <c r="E47" s="13">
        <f t="shared" si="2"/>
        <v>144.39285714285714</v>
      </c>
      <c r="F47" s="13">
        <f t="shared" si="2"/>
        <v>144.14285714285714</v>
      </c>
      <c r="G47" s="13">
        <f t="shared" si="2"/>
        <v>56.82142857142857</v>
      </c>
      <c r="H47" s="13">
        <f t="shared" si="2"/>
        <v>37.785714285714285</v>
      </c>
      <c r="I47" s="13">
        <f t="shared" si="2"/>
        <v>400.82142857142856</v>
      </c>
      <c r="J47" s="13">
        <f t="shared" si="2"/>
        <v>73.96428571428571</v>
      </c>
      <c r="K47" s="13">
        <f t="shared" si="2"/>
        <v>23.214285714285715</v>
      </c>
      <c r="L47" s="14">
        <f t="shared" si="2"/>
        <v>3294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2019-03-05T22:14:55Z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Febrero</vt:lpwstr>
  </property>
  <property fmtid="{D5CDD505-2E9C-101B-9397-08002B2CF9AE}" pid="4" name="A">
    <vt:lpwstr>2019</vt:lpwstr>
  </property>
  <property fmtid="{D5CDD505-2E9C-101B-9397-08002B2CF9AE}" pid="5" name="URL Documen">
    <vt:lpwstr>/PasadasVehiculares/Vehic-FEBRERO-2019.xls</vt:lpwstr>
  </property>
  <property fmtid="{D5CDD505-2E9C-101B-9397-08002B2CF9AE}" pid="6" name="N_M">
    <vt:lpwstr>2.00000000000000</vt:lpwstr>
  </property>
</Properties>
</file>