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0"/>
  </bookViews>
  <sheets>
    <sheet name="cris-febrero-16" sheetId="1" r:id="rId1"/>
    <sheet name="chai-febrero-16" sheetId="2" r:id="rId2"/>
    <sheet name="las-raices-febrero-16" sheetId="3" r:id="rId3"/>
    <sheet name="San-Roque-febrero-16" sheetId="4" r:id="rId4"/>
  </sheets>
  <definedNames/>
  <calcPr fullCalcOnLoad="1"/>
</workbook>
</file>

<file path=xl/sharedStrings.xml><?xml version="1.0" encoding="utf-8"?>
<sst xmlns="http://schemas.openxmlformats.org/spreadsheetml/2006/main" count="244" uniqueCount="67">
  <si>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</si>
  <si>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</si>
  <si>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</si>
  <si>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</si>
  <si>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</si>
  <si>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</si>
  <si>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</si>
  <si>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</si>
  <si>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</si>
  <si>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</si>
  <si>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</si>
  <si>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</si>
  <si>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</si>
  <si>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</si>
  <si>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</si>
  <si>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</si>
  <si>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</si>
  <si>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</si>
  <si>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</si>
  <si>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</si>
  <si>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</si>
  <si>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</si>
  <si>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</si>
  <si>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</si>
  <si>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</si>
  <si>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</si>
  <si>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</si>
  <si>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</si>
  <si>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</si>
  <si>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</si>
  <si>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</si>
  <si>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</si>
  <si>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</si>
  <si>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</si>
  <si>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</si>
  <si>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</si>
  <si>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</si>
  <si>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</si>
  <si>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</si>
  <si>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</si>
  <si>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</si>
  <si>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</si>
  <si>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</si>
  <si>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</si>
  <si>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</si>
  <si>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</si>
  <si>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</si>
  <si>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</si>
  <si>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</si>
  <si>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</si>
  <si>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</si>
  <si>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</si>
  <si>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</si>
  <si>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</si>
  <si>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</si>
  <si>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</si>
  <si>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</si>
  <si>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</si>
  <si>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</si>
  <si>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</si>
  <si>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</si>
  <si>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Resumen ambos sentidos de transito.</t>
  </si>
  <si>
    <t xml:space="preserve">NOTA:      Resumen   Ambos Sentidos.   </t>
  </si>
  <si>
    <t>NOTA:    - Resumen ambos sentidos de transito.</t>
  </si>
  <si>
    <t>NOTA:     Esta plaza cobra el importe del peaje en sentido   Oriente.</t>
  </si>
  <si>
    <t xml:space="preserve">    SAN ROQUE</t>
  </si>
  <si>
    <t>FEBRERO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</si>
</sst>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9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0" fontId="14" fillId="0" borderId="0" xfId="0" applyFont="1" applyAlignment="1" quotePrefix="1">
      <alignment horizontal="left"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409575</xdr:colOff>
      <xdr:row>6</xdr:row>
      <xdr:rowOff>19050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171450</xdr:colOff>
      <xdr:row>5</xdr:row>
      <xdr:rowOff>85725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4"/>
  <sheetViews>
    <sheetView tabSelected="1" zoomScalePageLayoutView="0" workbookViewId="0" topLeftCell="A4">
      <selection activeCell="C8" sqref="C8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55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2016</v>
      </c>
    </row>
    <row r="7" spans="1:2" ht="11.25" customHeight="1">
      <c r="A7" s="48"/>
      <c r="B7" s="48"/>
    </row>
    <row r="8" spans="1:2" ht="9" customHeight="1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29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1523</v>
      </c>
      <c r="C15" s="9">
        <v>4</v>
      </c>
      <c r="D15" s="9">
        <v>0</v>
      </c>
      <c r="E15" s="9">
        <v>6</v>
      </c>
      <c r="F15" s="9">
        <v>31</v>
      </c>
      <c r="G15" s="9">
        <v>98</v>
      </c>
      <c r="H15" s="9">
        <v>11</v>
      </c>
      <c r="I15" s="9">
        <v>78</v>
      </c>
      <c r="J15" s="9">
        <v>39</v>
      </c>
      <c r="K15" s="9">
        <v>15</v>
      </c>
      <c r="L15" s="10">
        <f aca="true" t="shared" si="0" ref="L15:L45">SUM(B15:K15)</f>
        <v>1805</v>
      </c>
      <c r="M15" s="23" t="s">
        <v>59</v>
      </c>
    </row>
    <row r="16" spans="1:13" ht="12.75">
      <c r="A16" s="20" t="s">
        <v>24</v>
      </c>
      <c r="B16" s="9">
        <v>608</v>
      </c>
      <c r="C16" s="9">
        <v>4</v>
      </c>
      <c r="D16" s="9">
        <v>0</v>
      </c>
      <c r="E16" s="9">
        <v>2</v>
      </c>
      <c r="F16" s="9">
        <v>5</v>
      </c>
      <c r="G16" s="9">
        <v>165</v>
      </c>
      <c r="H16" s="9">
        <v>5</v>
      </c>
      <c r="I16" s="9">
        <v>62</v>
      </c>
      <c r="J16" s="9">
        <v>4</v>
      </c>
      <c r="K16" s="9">
        <v>10</v>
      </c>
      <c r="L16" s="10">
        <f t="shared" si="0"/>
        <v>865</v>
      </c>
      <c r="M16" s="28"/>
    </row>
    <row r="17" spans="1:13" ht="12.75">
      <c r="A17" s="20" t="s">
        <v>25</v>
      </c>
      <c r="B17" s="9">
        <v>1088</v>
      </c>
      <c r="C17" s="9">
        <v>3</v>
      </c>
      <c r="D17" s="9">
        <v>0</v>
      </c>
      <c r="E17" s="9">
        <v>3</v>
      </c>
      <c r="F17" s="9">
        <v>25</v>
      </c>
      <c r="G17" s="9">
        <v>252</v>
      </c>
      <c r="H17" s="9">
        <v>17</v>
      </c>
      <c r="I17" s="9">
        <v>201</v>
      </c>
      <c r="J17" s="9">
        <v>46</v>
      </c>
      <c r="K17" s="9">
        <v>13</v>
      </c>
      <c r="L17" s="10">
        <f t="shared" si="0"/>
        <v>1648</v>
      </c>
      <c r="M17" s="28"/>
    </row>
    <row r="18" spans="1:13" ht="12.75">
      <c r="A18" s="20" t="s">
        <v>26</v>
      </c>
      <c r="B18" s="9">
        <v>1306</v>
      </c>
      <c r="C18" s="9">
        <v>1</v>
      </c>
      <c r="D18" s="9">
        <v>0</v>
      </c>
      <c r="E18" s="9">
        <v>8</v>
      </c>
      <c r="F18" s="9">
        <v>37</v>
      </c>
      <c r="G18" s="9">
        <v>302</v>
      </c>
      <c r="H18" s="9">
        <v>28</v>
      </c>
      <c r="I18" s="9">
        <v>134</v>
      </c>
      <c r="J18" s="9">
        <v>33</v>
      </c>
      <c r="K18" s="9">
        <v>33</v>
      </c>
      <c r="L18" s="10">
        <f t="shared" si="0"/>
        <v>1882</v>
      </c>
      <c r="M18" s="28"/>
    </row>
    <row r="19" spans="1:13" ht="12.75">
      <c r="A19" s="20" t="s">
        <v>27</v>
      </c>
      <c r="B19" s="9">
        <v>1180</v>
      </c>
      <c r="C19" s="9">
        <v>1</v>
      </c>
      <c r="D19" s="9">
        <v>0</v>
      </c>
      <c r="E19" s="9">
        <v>4</v>
      </c>
      <c r="F19" s="9">
        <v>35</v>
      </c>
      <c r="G19" s="9">
        <v>354</v>
      </c>
      <c r="H19" s="9">
        <v>23</v>
      </c>
      <c r="I19" s="9">
        <v>158</v>
      </c>
      <c r="J19" s="9">
        <v>44</v>
      </c>
      <c r="K19" s="9">
        <v>37</v>
      </c>
      <c r="L19" s="10">
        <f t="shared" si="0"/>
        <v>1836</v>
      </c>
      <c r="M19" s="28"/>
    </row>
    <row r="20" spans="1:13" ht="12.75">
      <c r="A20" s="20" t="s">
        <v>28</v>
      </c>
      <c r="B20" s="9">
        <v>1106</v>
      </c>
      <c r="C20" s="9">
        <v>1</v>
      </c>
      <c r="D20" s="9">
        <v>0</v>
      </c>
      <c r="E20" s="9">
        <v>6</v>
      </c>
      <c r="F20" s="9">
        <v>33</v>
      </c>
      <c r="G20" s="9">
        <v>220</v>
      </c>
      <c r="H20" s="9">
        <v>22</v>
      </c>
      <c r="I20" s="9">
        <v>137</v>
      </c>
      <c r="J20" s="9">
        <v>34</v>
      </c>
      <c r="K20" s="9">
        <v>43</v>
      </c>
      <c r="L20" s="10">
        <f t="shared" si="0"/>
        <v>1602</v>
      </c>
      <c r="M20" s="28"/>
    </row>
    <row r="21" spans="1:13" ht="12.75">
      <c r="A21" s="20" t="s">
        <v>29</v>
      </c>
      <c r="B21" s="9">
        <v>1236</v>
      </c>
      <c r="C21" s="9">
        <v>1</v>
      </c>
      <c r="D21" s="9">
        <v>0</v>
      </c>
      <c r="E21" s="9">
        <v>2</v>
      </c>
      <c r="F21" s="9">
        <v>33</v>
      </c>
      <c r="G21" s="9">
        <v>53</v>
      </c>
      <c r="H21" s="9">
        <v>18</v>
      </c>
      <c r="I21" s="9">
        <v>46</v>
      </c>
      <c r="J21" s="9">
        <v>12</v>
      </c>
      <c r="K21" s="9">
        <v>54</v>
      </c>
      <c r="L21" s="10">
        <f t="shared" si="0"/>
        <v>1455</v>
      </c>
      <c r="M21" s="28"/>
    </row>
    <row r="22" spans="1:13" ht="12.75">
      <c r="A22" s="20" t="s">
        <v>30</v>
      </c>
      <c r="B22" s="9">
        <v>2424</v>
      </c>
      <c r="C22" s="9">
        <v>4</v>
      </c>
      <c r="D22" s="9">
        <v>0</v>
      </c>
      <c r="E22" s="9">
        <v>8</v>
      </c>
      <c r="F22" s="9">
        <v>33</v>
      </c>
      <c r="G22" s="9">
        <v>186</v>
      </c>
      <c r="H22" s="9">
        <v>19</v>
      </c>
      <c r="I22" s="9">
        <v>81</v>
      </c>
      <c r="J22" s="9">
        <v>23</v>
      </c>
      <c r="K22" s="9">
        <v>53</v>
      </c>
      <c r="L22" s="10">
        <f t="shared" si="0"/>
        <v>2831</v>
      </c>
      <c r="M22" s="28"/>
    </row>
    <row r="23" spans="1:13" ht="12.75">
      <c r="A23" s="20" t="s">
        <v>31</v>
      </c>
      <c r="B23" s="9">
        <v>2950</v>
      </c>
      <c r="C23" s="9">
        <v>2</v>
      </c>
      <c r="D23" s="9">
        <v>0</v>
      </c>
      <c r="E23" s="9">
        <v>7</v>
      </c>
      <c r="F23" s="9">
        <v>44</v>
      </c>
      <c r="G23" s="9">
        <v>281</v>
      </c>
      <c r="H23" s="9">
        <v>23</v>
      </c>
      <c r="I23" s="9">
        <v>154</v>
      </c>
      <c r="J23" s="9">
        <v>41</v>
      </c>
      <c r="K23" s="9">
        <v>68</v>
      </c>
      <c r="L23" s="10">
        <f t="shared" si="0"/>
        <v>3570</v>
      </c>
      <c r="M23" s="28"/>
    </row>
    <row r="24" spans="1:13" ht="12.75">
      <c r="A24" s="20" t="s">
        <v>32</v>
      </c>
      <c r="B24" s="9">
        <v>2031</v>
      </c>
      <c r="C24" s="9">
        <v>0</v>
      </c>
      <c r="D24" s="9">
        <v>0</v>
      </c>
      <c r="E24" s="9">
        <v>9</v>
      </c>
      <c r="F24" s="9">
        <v>36</v>
      </c>
      <c r="G24" s="9">
        <v>96</v>
      </c>
      <c r="H24" s="9">
        <v>13</v>
      </c>
      <c r="I24" s="9">
        <v>275</v>
      </c>
      <c r="J24" s="9">
        <v>66</v>
      </c>
      <c r="K24" s="9">
        <v>48</v>
      </c>
      <c r="L24" s="10">
        <f t="shared" si="0"/>
        <v>2574</v>
      </c>
      <c r="M24" s="28"/>
    </row>
    <row r="25" spans="1:13" ht="12.75">
      <c r="A25" s="20" t="s">
        <v>33</v>
      </c>
      <c r="B25" s="9">
        <v>1411</v>
      </c>
      <c r="C25" s="9">
        <v>5</v>
      </c>
      <c r="D25" s="9">
        <v>0</v>
      </c>
      <c r="E25" s="9">
        <v>7</v>
      </c>
      <c r="F25" s="9">
        <v>37</v>
      </c>
      <c r="G25" s="9">
        <v>176</v>
      </c>
      <c r="H25" s="9">
        <v>23</v>
      </c>
      <c r="I25" s="9">
        <v>214</v>
      </c>
      <c r="J25" s="9">
        <v>50</v>
      </c>
      <c r="K25" s="9">
        <v>34</v>
      </c>
      <c r="L25" s="10">
        <f t="shared" si="0"/>
        <v>1957</v>
      </c>
      <c r="M25" s="28"/>
    </row>
    <row r="26" spans="1:13" ht="12.75">
      <c r="A26" s="20" t="s">
        <v>34</v>
      </c>
      <c r="B26" s="9">
        <v>1544</v>
      </c>
      <c r="C26" s="9">
        <v>4</v>
      </c>
      <c r="D26" s="9">
        <v>0</v>
      </c>
      <c r="E26" s="9">
        <v>5</v>
      </c>
      <c r="F26" s="9">
        <v>38</v>
      </c>
      <c r="G26" s="9">
        <v>82</v>
      </c>
      <c r="H26" s="9">
        <v>15</v>
      </c>
      <c r="I26" s="9">
        <v>309</v>
      </c>
      <c r="J26" s="9">
        <v>63</v>
      </c>
      <c r="K26" s="9">
        <v>45</v>
      </c>
      <c r="L26" s="10">
        <f t="shared" si="0"/>
        <v>2105</v>
      </c>
      <c r="M26" s="28"/>
    </row>
    <row r="27" spans="1:13" ht="12.75">
      <c r="A27" s="20" t="s">
        <v>35</v>
      </c>
      <c r="B27" s="9">
        <v>1777</v>
      </c>
      <c r="C27" s="9">
        <v>2</v>
      </c>
      <c r="D27" s="9">
        <v>0</v>
      </c>
      <c r="E27" s="9">
        <v>9</v>
      </c>
      <c r="F27" s="9">
        <v>35</v>
      </c>
      <c r="G27" s="9">
        <v>231</v>
      </c>
      <c r="H27" s="9">
        <v>14</v>
      </c>
      <c r="I27" s="9">
        <v>176</v>
      </c>
      <c r="J27" s="9">
        <v>68</v>
      </c>
      <c r="K27" s="9">
        <v>34</v>
      </c>
      <c r="L27" s="10">
        <f t="shared" si="0"/>
        <v>2346</v>
      </c>
      <c r="M27" s="28"/>
    </row>
    <row r="28" spans="1:12" ht="12.75">
      <c r="A28" s="20">
        <v>14</v>
      </c>
      <c r="B28" s="9">
        <v>1508</v>
      </c>
      <c r="C28" s="9">
        <v>3</v>
      </c>
      <c r="D28" s="9">
        <v>0</v>
      </c>
      <c r="E28" s="9">
        <v>5</v>
      </c>
      <c r="F28" s="9">
        <v>36</v>
      </c>
      <c r="G28" s="9">
        <v>35</v>
      </c>
      <c r="H28" s="9">
        <v>13</v>
      </c>
      <c r="I28" s="9">
        <v>61</v>
      </c>
      <c r="J28" s="9">
        <v>20</v>
      </c>
      <c r="K28" s="9">
        <v>26</v>
      </c>
      <c r="L28" s="10">
        <f t="shared" si="0"/>
        <v>1707</v>
      </c>
    </row>
    <row r="29" spans="1:12" ht="12.75">
      <c r="A29" s="20" t="s">
        <v>37</v>
      </c>
      <c r="B29" s="9">
        <v>1384</v>
      </c>
      <c r="C29" s="9">
        <v>2</v>
      </c>
      <c r="D29" s="9">
        <v>0</v>
      </c>
      <c r="E29" s="9">
        <v>3</v>
      </c>
      <c r="F29" s="9">
        <v>36</v>
      </c>
      <c r="G29" s="9">
        <v>126</v>
      </c>
      <c r="H29" s="9">
        <v>20</v>
      </c>
      <c r="I29" s="9">
        <v>134</v>
      </c>
      <c r="J29" s="9">
        <v>35</v>
      </c>
      <c r="K29" s="9">
        <v>34</v>
      </c>
      <c r="L29" s="10">
        <f t="shared" si="0"/>
        <v>1774</v>
      </c>
    </row>
    <row r="30" spans="1:12" ht="12.75">
      <c r="A30" s="20" t="s">
        <v>38</v>
      </c>
      <c r="B30" s="9">
        <v>973</v>
      </c>
      <c r="C30" s="9">
        <v>4</v>
      </c>
      <c r="D30" s="9">
        <v>0</v>
      </c>
      <c r="E30" s="9">
        <v>7</v>
      </c>
      <c r="F30" s="9">
        <v>27</v>
      </c>
      <c r="G30" s="9">
        <v>308</v>
      </c>
      <c r="H30" s="9">
        <v>13</v>
      </c>
      <c r="I30" s="9">
        <v>157</v>
      </c>
      <c r="J30" s="9">
        <v>30</v>
      </c>
      <c r="K30" s="9">
        <v>22</v>
      </c>
      <c r="L30" s="10">
        <f t="shared" si="0"/>
        <v>1541</v>
      </c>
    </row>
    <row r="31" spans="1:12" ht="12.75">
      <c r="A31" s="20" t="s">
        <v>39</v>
      </c>
      <c r="B31" s="9">
        <v>925</v>
      </c>
      <c r="C31" s="9">
        <v>3</v>
      </c>
      <c r="D31" s="9">
        <v>0</v>
      </c>
      <c r="E31" s="9">
        <v>4</v>
      </c>
      <c r="F31" s="9">
        <v>43</v>
      </c>
      <c r="G31" s="9">
        <v>280</v>
      </c>
      <c r="H31" s="9">
        <v>24</v>
      </c>
      <c r="I31" s="9">
        <v>144</v>
      </c>
      <c r="J31" s="9">
        <v>27</v>
      </c>
      <c r="K31" s="9">
        <v>15</v>
      </c>
      <c r="L31" s="10">
        <f t="shared" si="0"/>
        <v>1465</v>
      </c>
    </row>
    <row r="32" spans="1:12" ht="12.75">
      <c r="A32" s="20" t="s">
        <v>40</v>
      </c>
      <c r="B32" s="9">
        <v>914</v>
      </c>
      <c r="C32" s="9">
        <v>3</v>
      </c>
      <c r="D32" s="9">
        <v>0</v>
      </c>
      <c r="E32" s="9">
        <v>10</v>
      </c>
      <c r="F32" s="9">
        <v>31</v>
      </c>
      <c r="G32" s="9">
        <v>250</v>
      </c>
      <c r="H32" s="9">
        <v>15</v>
      </c>
      <c r="I32" s="9">
        <v>204</v>
      </c>
      <c r="J32" s="9">
        <v>43</v>
      </c>
      <c r="K32" s="9">
        <v>18</v>
      </c>
      <c r="L32" s="10">
        <f t="shared" si="0"/>
        <v>1488</v>
      </c>
    </row>
    <row r="33" spans="1:12" ht="12.75">
      <c r="A33" s="20" t="s">
        <v>41</v>
      </c>
      <c r="B33" s="9">
        <v>1166</v>
      </c>
      <c r="C33" s="9">
        <v>0</v>
      </c>
      <c r="D33" s="9">
        <v>0</v>
      </c>
      <c r="E33" s="9">
        <v>3</v>
      </c>
      <c r="F33" s="9">
        <v>40</v>
      </c>
      <c r="G33" s="9">
        <v>310</v>
      </c>
      <c r="H33" s="9">
        <v>20</v>
      </c>
      <c r="I33" s="9">
        <v>192</v>
      </c>
      <c r="J33" s="9">
        <v>38</v>
      </c>
      <c r="K33" s="9">
        <v>29</v>
      </c>
      <c r="L33" s="10">
        <f t="shared" si="0"/>
        <v>1798</v>
      </c>
    </row>
    <row r="34" spans="1:12" ht="12.75">
      <c r="A34" s="20" t="s">
        <v>42</v>
      </c>
      <c r="B34" s="9">
        <v>1397</v>
      </c>
      <c r="C34" s="9">
        <v>2</v>
      </c>
      <c r="D34" s="9">
        <v>0</v>
      </c>
      <c r="E34" s="9">
        <v>15</v>
      </c>
      <c r="F34" s="9">
        <v>34</v>
      </c>
      <c r="G34" s="9">
        <v>201</v>
      </c>
      <c r="H34" s="9">
        <v>18</v>
      </c>
      <c r="I34" s="9">
        <v>152</v>
      </c>
      <c r="J34" s="9">
        <v>34</v>
      </c>
      <c r="K34" s="9">
        <v>33</v>
      </c>
      <c r="L34" s="10">
        <f t="shared" si="0"/>
        <v>1886</v>
      </c>
    </row>
    <row r="35" spans="1:12" ht="12.75">
      <c r="A35" s="20" t="s">
        <v>43</v>
      </c>
      <c r="B35" s="9">
        <v>1673</v>
      </c>
      <c r="C35" s="9">
        <v>2</v>
      </c>
      <c r="D35" s="9">
        <v>0</v>
      </c>
      <c r="E35" s="9">
        <v>3</v>
      </c>
      <c r="F35" s="9">
        <v>42</v>
      </c>
      <c r="G35" s="9">
        <v>81</v>
      </c>
      <c r="H35" s="9">
        <v>14</v>
      </c>
      <c r="I35" s="9">
        <v>64</v>
      </c>
      <c r="J35" s="9">
        <v>17</v>
      </c>
      <c r="K35" s="9">
        <v>53</v>
      </c>
      <c r="L35" s="10">
        <f t="shared" si="0"/>
        <v>1949</v>
      </c>
    </row>
    <row r="36" spans="1:12" ht="12.75">
      <c r="A36" s="20" t="s">
        <v>44</v>
      </c>
      <c r="B36" s="9">
        <v>1429</v>
      </c>
      <c r="C36" s="9">
        <v>3</v>
      </c>
      <c r="D36" s="9">
        <v>0</v>
      </c>
      <c r="E36" s="9">
        <v>2</v>
      </c>
      <c r="F36" s="9">
        <v>34</v>
      </c>
      <c r="G36" s="9">
        <v>160</v>
      </c>
      <c r="H36" s="9">
        <v>15</v>
      </c>
      <c r="I36" s="9">
        <v>124</v>
      </c>
      <c r="J36" s="9">
        <v>23</v>
      </c>
      <c r="K36" s="9">
        <v>29</v>
      </c>
      <c r="L36" s="10">
        <f t="shared" si="0"/>
        <v>1819</v>
      </c>
    </row>
    <row r="37" spans="1:12" ht="12.75">
      <c r="A37" s="20" t="s">
        <v>45</v>
      </c>
      <c r="B37" s="9">
        <v>1180</v>
      </c>
      <c r="C37" s="9">
        <v>2</v>
      </c>
      <c r="D37" s="9">
        <v>0</v>
      </c>
      <c r="E37" s="9">
        <v>5</v>
      </c>
      <c r="F37" s="9">
        <v>23</v>
      </c>
      <c r="G37" s="9">
        <v>275</v>
      </c>
      <c r="H37" s="9">
        <v>19</v>
      </c>
      <c r="I37" s="9">
        <v>191</v>
      </c>
      <c r="J37" s="9">
        <v>38</v>
      </c>
      <c r="K37" s="9">
        <v>29</v>
      </c>
      <c r="L37" s="10">
        <f t="shared" si="0"/>
        <v>1762</v>
      </c>
    </row>
    <row r="38" spans="1:12" ht="12.75">
      <c r="A38" s="20" t="s">
        <v>46</v>
      </c>
      <c r="B38" s="9">
        <v>1086</v>
      </c>
      <c r="C38" s="9">
        <v>2</v>
      </c>
      <c r="D38" s="9">
        <v>0</v>
      </c>
      <c r="E38" s="9">
        <v>10</v>
      </c>
      <c r="F38" s="9">
        <v>32</v>
      </c>
      <c r="G38" s="9">
        <v>258</v>
      </c>
      <c r="H38" s="9">
        <v>14</v>
      </c>
      <c r="I38" s="9">
        <v>199</v>
      </c>
      <c r="J38" s="9">
        <v>57</v>
      </c>
      <c r="K38" s="9">
        <v>33</v>
      </c>
      <c r="L38" s="10">
        <f t="shared" si="0"/>
        <v>1691</v>
      </c>
    </row>
    <row r="39" spans="1:12" ht="12.75">
      <c r="A39" s="20" t="s">
        <v>47</v>
      </c>
      <c r="B39" s="9">
        <v>1167</v>
      </c>
      <c r="C39" s="9">
        <v>0</v>
      </c>
      <c r="D39" s="9">
        <v>0</v>
      </c>
      <c r="E39" s="9">
        <v>6</v>
      </c>
      <c r="F39" s="9">
        <v>27</v>
      </c>
      <c r="G39" s="9">
        <v>190</v>
      </c>
      <c r="H39" s="9">
        <v>13</v>
      </c>
      <c r="I39" s="9">
        <v>217</v>
      </c>
      <c r="J39" s="9">
        <v>34</v>
      </c>
      <c r="K39" s="9">
        <v>31</v>
      </c>
      <c r="L39" s="10">
        <f t="shared" si="0"/>
        <v>1685</v>
      </c>
    </row>
    <row r="40" spans="1:12" ht="12.75">
      <c r="A40" s="20" t="s">
        <v>48</v>
      </c>
      <c r="B40" s="9">
        <v>1302</v>
      </c>
      <c r="C40" s="9">
        <v>1</v>
      </c>
      <c r="D40" s="9">
        <v>0</v>
      </c>
      <c r="E40" s="9">
        <v>10</v>
      </c>
      <c r="F40" s="9">
        <v>32</v>
      </c>
      <c r="G40" s="9">
        <v>256</v>
      </c>
      <c r="H40" s="9">
        <v>18</v>
      </c>
      <c r="I40" s="9">
        <v>179</v>
      </c>
      <c r="J40" s="9">
        <v>30</v>
      </c>
      <c r="K40" s="9">
        <v>40</v>
      </c>
      <c r="L40" s="10">
        <f t="shared" si="0"/>
        <v>1868</v>
      </c>
    </row>
    <row r="41" spans="1:12" ht="12.75">
      <c r="A41" s="20" t="s">
        <v>49</v>
      </c>
      <c r="B41" s="9">
        <v>1476</v>
      </c>
      <c r="C41" s="9">
        <v>3</v>
      </c>
      <c r="D41" s="9">
        <v>0</v>
      </c>
      <c r="E41" s="9">
        <v>9</v>
      </c>
      <c r="F41" s="9">
        <v>34</v>
      </c>
      <c r="G41" s="9">
        <v>92</v>
      </c>
      <c r="H41" s="9">
        <v>12</v>
      </c>
      <c r="I41" s="9">
        <v>210</v>
      </c>
      <c r="J41" s="9">
        <v>61</v>
      </c>
      <c r="K41" s="9">
        <v>27</v>
      </c>
      <c r="L41" s="10">
        <f t="shared" si="0"/>
        <v>1924</v>
      </c>
    </row>
    <row r="42" spans="1:12" ht="12.75">
      <c r="A42" s="20" t="s">
        <v>50</v>
      </c>
      <c r="B42" s="9">
        <v>1553</v>
      </c>
      <c r="C42" s="9">
        <v>1</v>
      </c>
      <c r="D42" s="9">
        <v>0</v>
      </c>
      <c r="E42" s="9">
        <v>4</v>
      </c>
      <c r="F42" s="9">
        <v>27</v>
      </c>
      <c r="G42" s="9">
        <v>83</v>
      </c>
      <c r="H42" s="9">
        <v>10</v>
      </c>
      <c r="I42" s="9">
        <v>76</v>
      </c>
      <c r="J42" s="9">
        <v>23</v>
      </c>
      <c r="K42" s="9">
        <v>50</v>
      </c>
      <c r="L42" s="10">
        <f t="shared" si="0"/>
        <v>1827</v>
      </c>
    </row>
    <row r="43" spans="1:12" ht="12.75">
      <c r="A43" s="20" t="s">
        <v>51</v>
      </c>
      <c r="B43" s="9">
        <v>930</v>
      </c>
      <c r="C43" s="9">
        <v>1</v>
      </c>
      <c r="D43" s="9">
        <v>0</v>
      </c>
      <c r="E43" s="9">
        <v>3</v>
      </c>
      <c r="F43" s="9">
        <v>33</v>
      </c>
      <c r="G43" s="9">
        <v>160</v>
      </c>
      <c r="H43" s="9">
        <v>15</v>
      </c>
      <c r="I43" s="9">
        <v>201</v>
      </c>
      <c r="J43" s="9">
        <v>39</v>
      </c>
      <c r="K43" s="9">
        <v>32</v>
      </c>
      <c r="L43" s="10">
        <f t="shared" si="0"/>
        <v>1414</v>
      </c>
    </row>
    <row r="44" spans="1:12" ht="12.75">
      <c r="A44" s="20" t="s">
        <v>52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10">
        <f t="shared" si="0"/>
        <v>0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40247</v>
      </c>
      <c r="C46" s="11">
        <f t="shared" si="1"/>
        <v>64</v>
      </c>
      <c r="D46" s="11">
        <f t="shared" si="1"/>
        <v>0</v>
      </c>
      <c r="E46" s="11">
        <f t="shared" si="1"/>
        <v>175</v>
      </c>
      <c r="F46" s="11">
        <f t="shared" si="1"/>
        <v>953</v>
      </c>
      <c r="G46" s="11">
        <f t="shared" si="1"/>
        <v>5561</v>
      </c>
      <c r="H46" s="11">
        <f t="shared" si="1"/>
        <v>484</v>
      </c>
      <c r="I46" s="11">
        <f t="shared" si="1"/>
        <v>4530</v>
      </c>
      <c r="J46" s="11">
        <f t="shared" si="1"/>
        <v>1072</v>
      </c>
      <c r="K46" s="11">
        <f t="shared" si="1"/>
        <v>988</v>
      </c>
      <c r="L46" s="12">
        <f t="shared" si="1"/>
        <v>54074</v>
      </c>
    </row>
    <row r="47" spans="1:12" ht="13.5" thickBot="1">
      <c r="A47" s="22" t="s">
        <v>54</v>
      </c>
      <c r="B47" s="13">
        <f aca="true" t="shared" si="2" ref="B47:L47">(B46/$M13)</f>
        <v>1387.8275862068965</v>
      </c>
      <c r="C47" s="13">
        <f t="shared" si="2"/>
        <v>2.206896551724138</v>
      </c>
      <c r="D47" s="13">
        <f t="shared" si="2"/>
        <v>0</v>
      </c>
      <c r="E47" s="13">
        <f t="shared" si="2"/>
        <v>6.0344827586206895</v>
      </c>
      <c r="F47" s="13">
        <f t="shared" si="2"/>
        <v>32.86206896551724</v>
      </c>
      <c r="G47" s="13">
        <f t="shared" si="2"/>
        <v>191.75862068965517</v>
      </c>
      <c r="H47" s="13">
        <f t="shared" si="2"/>
        <v>16.689655172413794</v>
      </c>
      <c r="I47" s="13">
        <f t="shared" si="2"/>
        <v>156.20689655172413</v>
      </c>
      <c r="J47" s="13">
        <f t="shared" si="2"/>
        <v>36.96551724137931</v>
      </c>
      <c r="K47" s="13">
        <f t="shared" si="2"/>
        <v>34.06896551724138</v>
      </c>
      <c r="L47" s="14">
        <f t="shared" si="2"/>
        <v>1864.6206896551723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3" t="s">
        <v>64</v>
      </c>
      <c r="B50" s="40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4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2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C9" sqref="C9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2016</v>
      </c>
    </row>
    <row r="7" spans="1:2" ht="9.75" customHeight="1">
      <c r="A7" s="48"/>
      <c r="B7" s="48"/>
    </row>
    <row r="8" spans="1:2" ht="9" customHeight="1">
      <c r="A8" s="48"/>
      <c r="B8" s="48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20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29</v>
      </c>
    </row>
    <row r="14" spans="1:12" ht="13.5" thickBot="1">
      <c r="A14" s="19" t="s">
        <v>21</v>
      </c>
      <c r="B14" s="7" t="s">
        <v>22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23</v>
      </c>
      <c r="B15" s="9">
        <v>2576</v>
      </c>
      <c r="C15" s="9">
        <v>14</v>
      </c>
      <c r="D15" s="9">
        <v>0</v>
      </c>
      <c r="E15" s="9">
        <v>248</v>
      </c>
      <c r="F15" s="9">
        <v>23</v>
      </c>
      <c r="G15" s="9">
        <v>13</v>
      </c>
      <c r="H15" s="9">
        <v>84</v>
      </c>
      <c r="I15" s="9">
        <v>29</v>
      </c>
      <c r="J15" s="9">
        <v>3</v>
      </c>
      <c r="K15" s="9">
        <v>20</v>
      </c>
      <c r="L15" s="10">
        <f>SUM(B15:K15)</f>
        <v>3010</v>
      </c>
    </row>
    <row r="16" spans="1:12" ht="12.75">
      <c r="A16" s="20" t="s">
        <v>24</v>
      </c>
      <c r="B16" s="9">
        <v>2182</v>
      </c>
      <c r="C16" s="9">
        <v>9</v>
      </c>
      <c r="D16" s="9">
        <v>0</v>
      </c>
      <c r="E16" s="9">
        <v>250</v>
      </c>
      <c r="F16" s="9">
        <v>9</v>
      </c>
      <c r="G16" s="9">
        <v>2</v>
      </c>
      <c r="H16" s="9">
        <v>91</v>
      </c>
      <c r="I16" s="9">
        <v>24</v>
      </c>
      <c r="J16" s="9">
        <v>1</v>
      </c>
      <c r="K16" s="9">
        <v>19</v>
      </c>
      <c r="L16" s="10">
        <f>SUM(B16:K16)</f>
        <v>2587</v>
      </c>
    </row>
    <row r="17" spans="1:12" ht="12.75">
      <c r="A17" s="20" t="s">
        <v>25</v>
      </c>
      <c r="B17" s="9">
        <v>2414</v>
      </c>
      <c r="C17" s="9">
        <v>9</v>
      </c>
      <c r="D17" s="9">
        <v>0</v>
      </c>
      <c r="E17" s="9">
        <v>270</v>
      </c>
      <c r="F17" s="9">
        <v>16</v>
      </c>
      <c r="G17" s="9">
        <v>43</v>
      </c>
      <c r="H17" s="9">
        <v>109</v>
      </c>
      <c r="I17" s="9">
        <v>28</v>
      </c>
      <c r="J17" s="9">
        <v>0</v>
      </c>
      <c r="K17" s="9">
        <v>10</v>
      </c>
      <c r="L17" s="10">
        <f aca="true" t="shared" si="0" ref="L17:L45">SUM(B17:K17)</f>
        <v>2899</v>
      </c>
    </row>
    <row r="18" spans="1:12" ht="12.75">
      <c r="A18" s="20" t="s">
        <v>26</v>
      </c>
      <c r="B18" s="9">
        <v>2413</v>
      </c>
      <c r="C18" s="9">
        <v>8</v>
      </c>
      <c r="D18" s="9">
        <v>0</v>
      </c>
      <c r="E18" s="9">
        <v>273</v>
      </c>
      <c r="F18" s="9">
        <v>9</v>
      </c>
      <c r="G18" s="9">
        <v>8</v>
      </c>
      <c r="H18" s="9">
        <v>88</v>
      </c>
      <c r="I18" s="9">
        <v>26</v>
      </c>
      <c r="J18" s="9">
        <v>0</v>
      </c>
      <c r="K18" s="9">
        <v>19</v>
      </c>
      <c r="L18" s="10">
        <f t="shared" si="0"/>
        <v>2844</v>
      </c>
    </row>
    <row r="19" spans="1:12" ht="12.75">
      <c r="A19" s="20" t="s">
        <v>27</v>
      </c>
      <c r="B19" s="9">
        <v>3023</v>
      </c>
      <c r="C19" s="9">
        <v>12</v>
      </c>
      <c r="D19" s="9">
        <v>0</v>
      </c>
      <c r="E19" s="9">
        <v>309</v>
      </c>
      <c r="F19" s="9">
        <v>6</v>
      </c>
      <c r="G19" s="9">
        <v>15</v>
      </c>
      <c r="H19" s="9">
        <v>114</v>
      </c>
      <c r="I19" s="9">
        <v>31</v>
      </c>
      <c r="J19" s="9">
        <v>3</v>
      </c>
      <c r="K19" s="9">
        <v>22</v>
      </c>
      <c r="L19" s="10">
        <f t="shared" si="0"/>
        <v>3535</v>
      </c>
    </row>
    <row r="20" spans="1:12" ht="12.75">
      <c r="A20" s="20" t="s">
        <v>28</v>
      </c>
      <c r="B20" s="9">
        <v>4315</v>
      </c>
      <c r="C20" s="9">
        <v>17</v>
      </c>
      <c r="D20" s="9">
        <v>0</v>
      </c>
      <c r="E20" s="9">
        <v>220</v>
      </c>
      <c r="F20" s="9">
        <v>9</v>
      </c>
      <c r="G20" s="9">
        <v>1</v>
      </c>
      <c r="H20" s="9">
        <v>131</v>
      </c>
      <c r="I20" s="9">
        <v>11</v>
      </c>
      <c r="J20" s="9">
        <v>2</v>
      </c>
      <c r="K20" s="9">
        <v>55</v>
      </c>
      <c r="L20" s="10">
        <f t="shared" si="0"/>
        <v>4761</v>
      </c>
    </row>
    <row r="21" spans="1:12" ht="12.75">
      <c r="A21" s="20" t="s">
        <v>29</v>
      </c>
      <c r="B21" s="9">
        <v>4232</v>
      </c>
      <c r="C21" s="9">
        <v>17</v>
      </c>
      <c r="D21" s="9">
        <v>0</v>
      </c>
      <c r="E21" s="9">
        <v>88</v>
      </c>
      <c r="F21" s="9">
        <v>3</v>
      </c>
      <c r="G21" s="9">
        <v>2</v>
      </c>
      <c r="H21" s="9">
        <v>109</v>
      </c>
      <c r="I21" s="9">
        <v>4</v>
      </c>
      <c r="J21" s="9">
        <v>0</v>
      </c>
      <c r="K21" s="9">
        <v>46</v>
      </c>
      <c r="L21" s="10">
        <f t="shared" si="0"/>
        <v>4501</v>
      </c>
    </row>
    <row r="22" spans="1:12" ht="12.75">
      <c r="A22" s="20" t="s">
        <v>30</v>
      </c>
      <c r="B22" s="9">
        <v>2793</v>
      </c>
      <c r="C22" s="9">
        <v>9</v>
      </c>
      <c r="D22" s="9">
        <v>1</v>
      </c>
      <c r="E22" s="9">
        <v>291</v>
      </c>
      <c r="F22" s="9">
        <v>9</v>
      </c>
      <c r="G22" s="9">
        <v>3</v>
      </c>
      <c r="H22" s="9">
        <v>92</v>
      </c>
      <c r="I22" s="9">
        <v>16</v>
      </c>
      <c r="J22" s="9">
        <v>2</v>
      </c>
      <c r="K22" s="9">
        <v>29</v>
      </c>
      <c r="L22" s="10">
        <f t="shared" si="0"/>
        <v>3245</v>
      </c>
    </row>
    <row r="23" spans="1:12" ht="12.75">
      <c r="A23" s="20" t="s">
        <v>31</v>
      </c>
      <c r="B23" s="9">
        <v>2358</v>
      </c>
      <c r="C23" s="9">
        <v>7</v>
      </c>
      <c r="D23" s="9">
        <v>0</v>
      </c>
      <c r="E23" s="9">
        <v>266</v>
      </c>
      <c r="F23" s="9">
        <v>13</v>
      </c>
      <c r="G23" s="9">
        <v>6</v>
      </c>
      <c r="H23" s="9">
        <v>90</v>
      </c>
      <c r="I23" s="9">
        <v>39</v>
      </c>
      <c r="J23" s="9">
        <v>4</v>
      </c>
      <c r="K23" s="9">
        <v>26</v>
      </c>
      <c r="L23" s="10">
        <f t="shared" si="0"/>
        <v>2809</v>
      </c>
    </row>
    <row r="24" spans="1:12" ht="12.75">
      <c r="A24" s="20" t="s">
        <v>32</v>
      </c>
      <c r="B24" s="9">
        <v>2474</v>
      </c>
      <c r="C24" s="9">
        <v>10</v>
      </c>
      <c r="D24" s="9">
        <v>0</v>
      </c>
      <c r="E24" s="9">
        <v>259</v>
      </c>
      <c r="F24" s="9">
        <v>19</v>
      </c>
      <c r="G24" s="9">
        <v>15</v>
      </c>
      <c r="H24" s="9">
        <v>106</v>
      </c>
      <c r="I24" s="9">
        <v>44</v>
      </c>
      <c r="J24" s="9">
        <v>4</v>
      </c>
      <c r="K24" s="9">
        <v>24</v>
      </c>
      <c r="L24" s="10">
        <f t="shared" si="0"/>
        <v>2955</v>
      </c>
    </row>
    <row r="25" spans="1:12" ht="12.75">
      <c r="A25" s="20" t="s">
        <v>33</v>
      </c>
      <c r="B25" s="9">
        <v>2591</v>
      </c>
      <c r="C25" s="9">
        <v>10</v>
      </c>
      <c r="D25" s="9">
        <v>0</v>
      </c>
      <c r="E25" s="9">
        <v>293</v>
      </c>
      <c r="F25" s="9">
        <v>26</v>
      </c>
      <c r="G25" s="9">
        <v>4</v>
      </c>
      <c r="H25" s="9">
        <v>108</v>
      </c>
      <c r="I25" s="9">
        <v>40</v>
      </c>
      <c r="J25" s="9">
        <v>0</v>
      </c>
      <c r="K25" s="9">
        <v>23</v>
      </c>
      <c r="L25" s="10">
        <f t="shared" si="0"/>
        <v>3095</v>
      </c>
    </row>
    <row r="26" spans="1:12" ht="12.75">
      <c r="A26" s="20" t="s">
        <v>34</v>
      </c>
      <c r="B26" s="9">
        <v>2918</v>
      </c>
      <c r="C26" s="9">
        <v>11</v>
      </c>
      <c r="D26" s="9">
        <v>0</v>
      </c>
      <c r="E26" s="9">
        <v>308</v>
      </c>
      <c r="F26" s="9">
        <v>20</v>
      </c>
      <c r="G26" s="9">
        <v>6</v>
      </c>
      <c r="H26" s="9">
        <v>103</v>
      </c>
      <c r="I26" s="9">
        <v>34</v>
      </c>
      <c r="J26" s="9">
        <v>2</v>
      </c>
      <c r="K26" s="9">
        <v>26</v>
      </c>
      <c r="L26" s="10">
        <f t="shared" si="0"/>
        <v>3428</v>
      </c>
    </row>
    <row r="27" spans="1:12" ht="12.75">
      <c r="A27" s="20" t="s">
        <v>35</v>
      </c>
      <c r="B27" s="9">
        <v>3847</v>
      </c>
      <c r="C27" s="9">
        <v>10</v>
      </c>
      <c r="D27" s="9">
        <v>0</v>
      </c>
      <c r="E27" s="9">
        <v>177</v>
      </c>
      <c r="F27" s="9">
        <v>9</v>
      </c>
      <c r="G27" s="9">
        <v>0</v>
      </c>
      <c r="H27" s="9">
        <v>111</v>
      </c>
      <c r="I27" s="9">
        <v>14</v>
      </c>
      <c r="J27" s="9">
        <v>4</v>
      </c>
      <c r="K27" s="9">
        <v>50</v>
      </c>
      <c r="L27" s="10">
        <f t="shared" si="0"/>
        <v>4222</v>
      </c>
    </row>
    <row r="28" spans="1:12" ht="12.75">
      <c r="A28" s="20" t="s">
        <v>36</v>
      </c>
      <c r="B28" s="9">
        <v>4112</v>
      </c>
      <c r="C28" s="9">
        <v>9</v>
      </c>
      <c r="D28" s="9">
        <v>1</v>
      </c>
      <c r="E28" s="9">
        <v>58</v>
      </c>
      <c r="F28" s="9">
        <v>2</v>
      </c>
      <c r="G28" s="9">
        <v>1</v>
      </c>
      <c r="H28" s="9">
        <v>109</v>
      </c>
      <c r="I28" s="9">
        <v>0</v>
      </c>
      <c r="J28" s="9">
        <v>0</v>
      </c>
      <c r="K28" s="9">
        <v>61</v>
      </c>
      <c r="L28" s="10">
        <f t="shared" si="0"/>
        <v>4353</v>
      </c>
    </row>
    <row r="29" spans="1:12" ht="12.75">
      <c r="A29" s="20" t="s">
        <v>37</v>
      </c>
      <c r="B29" s="9">
        <v>2700</v>
      </c>
      <c r="C29" s="9">
        <v>7</v>
      </c>
      <c r="D29" s="9">
        <v>0</v>
      </c>
      <c r="E29" s="9">
        <v>261</v>
      </c>
      <c r="F29" s="9">
        <v>16</v>
      </c>
      <c r="G29" s="9">
        <v>9</v>
      </c>
      <c r="H29" s="9">
        <v>94</v>
      </c>
      <c r="I29" s="9">
        <v>35</v>
      </c>
      <c r="J29" s="9">
        <v>4</v>
      </c>
      <c r="K29" s="9">
        <v>21</v>
      </c>
      <c r="L29" s="10">
        <f t="shared" si="0"/>
        <v>3147</v>
      </c>
    </row>
    <row r="30" spans="1:12" ht="12.75">
      <c r="A30" s="20" t="s">
        <v>38</v>
      </c>
      <c r="B30" s="9">
        <v>2098</v>
      </c>
      <c r="C30" s="9">
        <v>9</v>
      </c>
      <c r="D30" s="9">
        <v>0</v>
      </c>
      <c r="E30" s="9">
        <v>247</v>
      </c>
      <c r="F30" s="9">
        <v>15</v>
      </c>
      <c r="G30" s="9">
        <v>37</v>
      </c>
      <c r="H30" s="9">
        <v>85</v>
      </c>
      <c r="I30" s="9">
        <v>38</v>
      </c>
      <c r="J30" s="9">
        <v>8</v>
      </c>
      <c r="K30" s="9">
        <v>15</v>
      </c>
      <c r="L30" s="10">
        <f t="shared" si="0"/>
        <v>2552</v>
      </c>
    </row>
    <row r="31" spans="1:12" ht="12.75">
      <c r="A31" s="20" t="s">
        <v>39</v>
      </c>
      <c r="B31" s="9">
        <v>2318</v>
      </c>
      <c r="C31" s="9">
        <v>11</v>
      </c>
      <c r="D31" s="9">
        <v>1</v>
      </c>
      <c r="E31" s="9">
        <v>221</v>
      </c>
      <c r="F31" s="9">
        <v>13</v>
      </c>
      <c r="G31" s="9">
        <v>33</v>
      </c>
      <c r="H31" s="9">
        <v>89</v>
      </c>
      <c r="I31" s="9">
        <v>60</v>
      </c>
      <c r="J31" s="9">
        <v>3</v>
      </c>
      <c r="K31" s="9">
        <v>25</v>
      </c>
      <c r="L31" s="10">
        <f t="shared" si="0"/>
        <v>2774</v>
      </c>
    </row>
    <row r="32" spans="1:12" ht="12.75">
      <c r="A32" s="20" t="s">
        <v>40</v>
      </c>
      <c r="B32" s="9">
        <v>2456</v>
      </c>
      <c r="C32" s="9">
        <v>10</v>
      </c>
      <c r="D32" s="9">
        <v>0</v>
      </c>
      <c r="E32" s="9">
        <v>251</v>
      </c>
      <c r="F32" s="9">
        <v>19</v>
      </c>
      <c r="G32" s="9">
        <v>32</v>
      </c>
      <c r="H32" s="9">
        <v>104</v>
      </c>
      <c r="I32" s="9">
        <v>46</v>
      </c>
      <c r="J32" s="9">
        <v>7</v>
      </c>
      <c r="K32" s="9">
        <v>27</v>
      </c>
      <c r="L32" s="10">
        <f t="shared" si="0"/>
        <v>2952</v>
      </c>
    </row>
    <row r="33" spans="1:12" ht="12.75">
      <c r="A33" s="20" t="s">
        <v>41</v>
      </c>
      <c r="B33" s="9">
        <v>3001</v>
      </c>
      <c r="C33" s="9">
        <v>16</v>
      </c>
      <c r="D33" s="9">
        <v>2</v>
      </c>
      <c r="E33" s="9">
        <v>250</v>
      </c>
      <c r="F33" s="9">
        <v>13</v>
      </c>
      <c r="G33" s="9">
        <v>36</v>
      </c>
      <c r="H33" s="9">
        <v>122</v>
      </c>
      <c r="I33" s="9">
        <v>56</v>
      </c>
      <c r="J33" s="9">
        <v>9</v>
      </c>
      <c r="K33" s="9">
        <v>31</v>
      </c>
      <c r="L33" s="10">
        <f t="shared" si="0"/>
        <v>3536</v>
      </c>
    </row>
    <row r="34" spans="1:12" ht="12.75">
      <c r="A34" s="20" t="s">
        <v>42</v>
      </c>
      <c r="B34" s="9">
        <v>3638</v>
      </c>
      <c r="C34" s="9">
        <v>11</v>
      </c>
      <c r="D34" s="9">
        <v>0</v>
      </c>
      <c r="E34" s="9">
        <v>178</v>
      </c>
      <c r="F34" s="9">
        <v>9</v>
      </c>
      <c r="G34" s="9">
        <v>16</v>
      </c>
      <c r="H34" s="9">
        <v>120</v>
      </c>
      <c r="I34" s="9">
        <v>38</v>
      </c>
      <c r="J34" s="9">
        <v>3</v>
      </c>
      <c r="K34" s="9">
        <v>44</v>
      </c>
      <c r="L34" s="10">
        <f t="shared" si="0"/>
        <v>4057</v>
      </c>
    </row>
    <row r="35" spans="1:12" ht="12.75">
      <c r="A35" s="20" t="s">
        <v>43</v>
      </c>
      <c r="B35" s="9">
        <v>3996</v>
      </c>
      <c r="C35" s="9">
        <v>21</v>
      </c>
      <c r="D35" s="9">
        <v>0</v>
      </c>
      <c r="E35" s="9">
        <v>60</v>
      </c>
      <c r="F35" s="9">
        <v>0</v>
      </c>
      <c r="G35" s="9">
        <v>4</v>
      </c>
      <c r="H35" s="9">
        <v>103</v>
      </c>
      <c r="I35" s="9">
        <v>14</v>
      </c>
      <c r="J35" s="9">
        <v>0</v>
      </c>
      <c r="K35" s="9">
        <v>62</v>
      </c>
      <c r="L35" s="10">
        <f t="shared" si="0"/>
        <v>4260</v>
      </c>
    </row>
    <row r="36" spans="1:12" ht="12.75">
      <c r="A36" s="20" t="s">
        <v>44</v>
      </c>
      <c r="B36" s="9">
        <v>2809</v>
      </c>
      <c r="C36" s="9">
        <v>5</v>
      </c>
      <c r="D36" s="9">
        <v>0</v>
      </c>
      <c r="E36" s="9">
        <v>298</v>
      </c>
      <c r="F36" s="9">
        <v>16</v>
      </c>
      <c r="G36" s="9">
        <v>30</v>
      </c>
      <c r="H36" s="9">
        <v>99</v>
      </c>
      <c r="I36" s="9">
        <v>47</v>
      </c>
      <c r="J36" s="9">
        <v>5</v>
      </c>
      <c r="K36" s="9">
        <v>20</v>
      </c>
      <c r="L36" s="10">
        <f t="shared" si="0"/>
        <v>3329</v>
      </c>
    </row>
    <row r="37" spans="1:12" ht="12.75">
      <c r="A37" s="20" t="s">
        <v>45</v>
      </c>
      <c r="B37" s="9">
        <v>2001</v>
      </c>
      <c r="C37" s="9">
        <v>4</v>
      </c>
      <c r="D37" s="9">
        <v>1</v>
      </c>
      <c r="E37" s="9">
        <v>254</v>
      </c>
      <c r="F37" s="9">
        <v>17</v>
      </c>
      <c r="G37" s="9">
        <v>27</v>
      </c>
      <c r="H37" s="9">
        <v>88</v>
      </c>
      <c r="I37" s="9">
        <v>56</v>
      </c>
      <c r="J37" s="9">
        <v>4</v>
      </c>
      <c r="K37" s="9">
        <v>19</v>
      </c>
      <c r="L37" s="10">
        <f t="shared" si="0"/>
        <v>2471</v>
      </c>
    </row>
    <row r="38" spans="1:12" ht="12.75">
      <c r="A38" s="20" t="s">
        <v>46</v>
      </c>
      <c r="B38" s="9">
        <v>2135</v>
      </c>
      <c r="C38" s="9">
        <v>4</v>
      </c>
      <c r="D38" s="9">
        <v>0</v>
      </c>
      <c r="E38" s="9">
        <v>267</v>
      </c>
      <c r="F38" s="9">
        <v>16</v>
      </c>
      <c r="G38" s="9">
        <v>35</v>
      </c>
      <c r="H38" s="9">
        <v>92</v>
      </c>
      <c r="I38" s="9">
        <v>55</v>
      </c>
      <c r="J38" s="9">
        <v>6</v>
      </c>
      <c r="K38" s="9">
        <v>15</v>
      </c>
      <c r="L38" s="10">
        <f t="shared" si="0"/>
        <v>2625</v>
      </c>
    </row>
    <row r="39" spans="1:12" ht="12.75">
      <c r="A39" s="20" t="s">
        <v>47</v>
      </c>
      <c r="B39" s="9">
        <v>2129</v>
      </c>
      <c r="C39" s="9">
        <v>7</v>
      </c>
      <c r="D39" s="9">
        <v>0</v>
      </c>
      <c r="E39" s="9">
        <v>313</v>
      </c>
      <c r="F39" s="9">
        <v>11</v>
      </c>
      <c r="G39" s="9">
        <v>31</v>
      </c>
      <c r="H39" s="9">
        <v>95</v>
      </c>
      <c r="I39" s="9">
        <v>34</v>
      </c>
      <c r="J39" s="9">
        <v>9</v>
      </c>
      <c r="K39" s="9">
        <v>13</v>
      </c>
      <c r="L39" s="10">
        <f t="shared" si="0"/>
        <v>2642</v>
      </c>
    </row>
    <row r="40" spans="1:12" ht="12.75">
      <c r="A40" s="20" t="s">
        <v>48</v>
      </c>
      <c r="B40" s="9">
        <v>2650</v>
      </c>
      <c r="C40" s="9">
        <v>7</v>
      </c>
      <c r="D40" s="9">
        <v>1</v>
      </c>
      <c r="E40" s="9">
        <v>284</v>
      </c>
      <c r="F40" s="9">
        <v>17</v>
      </c>
      <c r="G40" s="9">
        <v>29</v>
      </c>
      <c r="H40" s="9">
        <v>98</v>
      </c>
      <c r="I40" s="9">
        <v>36</v>
      </c>
      <c r="J40" s="9">
        <v>4</v>
      </c>
      <c r="K40" s="9">
        <v>23</v>
      </c>
      <c r="L40" s="10">
        <f t="shared" si="0"/>
        <v>3149</v>
      </c>
    </row>
    <row r="41" spans="1:12" ht="12.75">
      <c r="A41" s="20" t="s">
        <v>49</v>
      </c>
      <c r="B41" s="9">
        <v>3421</v>
      </c>
      <c r="C41" s="9">
        <v>2</v>
      </c>
      <c r="D41" s="9">
        <v>0</v>
      </c>
      <c r="E41" s="9">
        <v>185</v>
      </c>
      <c r="F41" s="9">
        <v>9</v>
      </c>
      <c r="G41" s="9">
        <v>3</v>
      </c>
      <c r="H41" s="9">
        <v>97</v>
      </c>
      <c r="I41" s="9">
        <v>5</v>
      </c>
      <c r="J41" s="9">
        <v>0</v>
      </c>
      <c r="K41" s="9">
        <v>52</v>
      </c>
      <c r="L41" s="10">
        <f t="shared" si="0"/>
        <v>3774</v>
      </c>
    </row>
    <row r="42" spans="1:12" ht="12.75">
      <c r="A42" s="20" t="s">
        <v>50</v>
      </c>
      <c r="B42" s="9">
        <v>3527</v>
      </c>
      <c r="C42" s="9">
        <v>4</v>
      </c>
      <c r="D42" s="9">
        <v>0</v>
      </c>
      <c r="E42" s="9">
        <v>80</v>
      </c>
      <c r="F42" s="9">
        <v>4</v>
      </c>
      <c r="G42" s="9">
        <v>0</v>
      </c>
      <c r="H42" s="9">
        <v>88</v>
      </c>
      <c r="I42" s="9">
        <v>0</v>
      </c>
      <c r="J42" s="9">
        <v>0</v>
      </c>
      <c r="K42" s="9">
        <v>63</v>
      </c>
      <c r="L42" s="10">
        <f t="shared" si="0"/>
        <v>3766</v>
      </c>
    </row>
    <row r="43" spans="1:12" ht="12.75">
      <c r="A43" s="20" t="s">
        <v>51</v>
      </c>
      <c r="B43" s="9">
        <v>2046</v>
      </c>
      <c r="C43" s="9">
        <v>7</v>
      </c>
      <c r="D43" s="9">
        <v>0</v>
      </c>
      <c r="E43" s="9">
        <v>271</v>
      </c>
      <c r="F43" s="9">
        <v>12</v>
      </c>
      <c r="G43" s="9">
        <v>16</v>
      </c>
      <c r="H43" s="9">
        <v>88</v>
      </c>
      <c r="I43" s="9">
        <v>35</v>
      </c>
      <c r="J43" s="9">
        <v>8</v>
      </c>
      <c r="K43" s="9">
        <v>21</v>
      </c>
      <c r="L43" s="10">
        <f t="shared" si="0"/>
        <v>2504</v>
      </c>
    </row>
    <row r="44" spans="1:12" ht="12.75">
      <c r="A44" s="20" t="s">
        <v>52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10">
        <f t="shared" si="0"/>
        <v>0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J46">SUM(B15:B45)</f>
        <v>83173</v>
      </c>
      <c r="C46" s="11">
        <f t="shared" si="1"/>
        <v>277</v>
      </c>
      <c r="D46" s="11">
        <f t="shared" si="1"/>
        <v>7</v>
      </c>
      <c r="E46" s="11">
        <f t="shared" si="1"/>
        <v>6730</v>
      </c>
      <c r="F46" s="11">
        <f t="shared" si="1"/>
        <v>360</v>
      </c>
      <c r="G46" s="11">
        <f t="shared" si="1"/>
        <v>457</v>
      </c>
      <c r="H46" s="11">
        <f t="shared" si="1"/>
        <v>2907</v>
      </c>
      <c r="I46" s="11">
        <f t="shared" si="1"/>
        <v>895</v>
      </c>
      <c r="J46" s="11">
        <f t="shared" si="1"/>
        <v>95</v>
      </c>
      <c r="K46" s="11">
        <f>SUM(K15:K45)</f>
        <v>881</v>
      </c>
      <c r="L46" s="12">
        <f>SUM(L15:L45)</f>
        <v>95782</v>
      </c>
    </row>
    <row r="47" spans="1:12" ht="13.5" thickBot="1">
      <c r="A47" s="22" t="s">
        <v>54</v>
      </c>
      <c r="B47" s="13">
        <f aca="true" t="shared" si="2" ref="B47:K47">(B46/$M13)</f>
        <v>2868.0344827586205</v>
      </c>
      <c r="C47" s="13">
        <f t="shared" si="2"/>
        <v>9.551724137931034</v>
      </c>
      <c r="D47" s="13">
        <f t="shared" si="2"/>
        <v>0.2413793103448276</v>
      </c>
      <c r="E47" s="13">
        <f t="shared" si="2"/>
        <v>232.06896551724137</v>
      </c>
      <c r="F47" s="13">
        <f t="shared" si="2"/>
        <v>12.413793103448276</v>
      </c>
      <c r="G47" s="13">
        <f t="shared" si="2"/>
        <v>15.758620689655173</v>
      </c>
      <c r="H47" s="13">
        <f t="shared" si="2"/>
        <v>100.24137931034483</v>
      </c>
      <c r="I47" s="13">
        <f t="shared" si="2"/>
        <v>30.862068965517242</v>
      </c>
      <c r="J47" s="13">
        <f t="shared" si="2"/>
        <v>3.2758620689655173</v>
      </c>
      <c r="K47" s="13">
        <f t="shared" si="2"/>
        <v>30.379310344827587</v>
      </c>
      <c r="L47" s="14">
        <f>SUM(B47:K47)</f>
        <v>3302.8275862068963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1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1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40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40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2016</v>
      </c>
    </row>
    <row r="7" spans="1:2" ht="10.5" customHeight="1">
      <c r="A7" s="48"/>
      <c r="B7" s="48"/>
    </row>
    <row r="8" spans="1:2" ht="9.75" customHeight="1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29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1249</v>
      </c>
      <c r="C15" s="9">
        <v>18</v>
      </c>
      <c r="D15" s="9">
        <v>0</v>
      </c>
      <c r="E15" s="9">
        <v>51</v>
      </c>
      <c r="F15" s="9">
        <v>21</v>
      </c>
      <c r="G15" s="9">
        <v>15</v>
      </c>
      <c r="H15" s="9">
        <v>32</v>
      </c>
      <c r="I15" s="9">
        <v>52</v>
      </c>
      <c r="J15" s="9">
        <v>2</v>
      </c>
      <c r="K15" s="9">
        <v>16</v>
      </c>
      <c r="L15" s="10">
        <f aca="true" t="shared" si="0" ref="L15:L45">SUM(B15:K15)</f>
        <v>1456</v>
      </c>
      <c r="M15" s="23" t="s">
        <v>59</v>
      </c>
    </row>
    <row r="16" spans="1:13" ht="12.75">
      <c r="A16" s="20" t="s">
        <v>24</v>
      </c>
      <c r="B16" s="9">
        <v>1181</v>
      </c>
      <c r="C16" s="9">
        <v>21</v>
      </c>
      <c r="D16" s="9">
        <v>1</v>
      </c>
      <c r="E16" s="9">
        <v>57</v>
      </c>
      <c r="F16" s="9">
        <v>13</v>
      </c>
      <c r="G16" s="9">
        <v>15</v>
      </c>
      <c r="H16" s="9">
        <v>29</v>
      </c>
      <c r="I16" s="9">
        <v>62</v>
      </c>
      <c r="J16" s="9">
        <v>9</v>
      </c>
      <c r="K16" s="9">
        <v>6</v>
      </c>
      <c r="L16" s="10">
        <f t="shared" si="0"/>
        <v>1394</v>
      </c>
      <c r="M16" s="28"/>
    </row>
    <row r="17" spans="1:13" ht="12.75">
      <c r="A17" s="20" t="s">
        <v>25</v>
      </c>
      <c r="B17" s="9">
        <v>1208</v>
      </c>
      <c r="C17" s="9">
        <v>13</v>
      </c>
      <c r="D17" s="9">
        <v>0</v>
      </c>
      <c r="E17" s="9">
        <v>52</v>
      </c>
      <c r="F17" s="9">
        <v>26</v>
      </c>
      <c r="G17" s="9">
        <v>27</v>
      </c>
      <c r="H17" s="9">
        <v>31</v>
      </c>
      <c r="I17" s="9">
        <v>76</v>
      </c>
      <c r="J17" s="9">
        <v>11</v>
      </c>
      <c r="K17" s="9">
        <v>4</v>
      </c>
      <c r="L17" s="10">
        <f t="shared" si="0"/>
        <v>1448</v>
      </c>
      <c r="M17" s="28"/>
    </row>
    <row r="18" spans="1:13" ht="12.75">
      <c r="A18" s="20" t="s">
        <v>26</v>
      </c>
      <c r="B18" s="9">
        <v>1333</v>
      </c>
      <c r="C18" s="9">
        <v>21</v>
      </c>
      <c r="D18" s="9">
        <v>0</v>
      </c>
      <c r="E18" s="9">
        <v>59</v>
      </c>
      <c r="F18" s="9">
        <v>24</v>
      </c>
      <c r="G18" s="9">
        <v>26</v>
      </c>
      <c r="H18" s="9">
        <v>32</v>
      </c>
      <c r="I18" s="9">
        <v>99</v>
      </c>
      <c r="J18" s="9">
        <v>15</v>
      </c>
      <c r="K18" s="9">
        <v>5</v>
      </c>
      <c r="L18" s="10">
        <f t="shared" si="0"/>
        <v>1614</v>
      </c>
      <c r="M18" s="28"/>
    </row>
    <row r="19" spans="1:13" ht="12.75">
      <c r="A19" s="20" t="s">
        <v>27</v>
      </c>
      <c r="B19" s="9">
        <v>1707</v>
      </c>
      <c r="C19" s="9">
        <v>20</v>
      </c>
      <c r="D19" s="9">
        <v>0</v>
      </c>
      <c r="E19" s="9">
        <v>71</v>
      </c>
      <c r="F19" s="9">
        <v>25</v>
      </c>
      <c r="G19" s="9">
        <v>11</v>
      </c>
      <c r="H19" s="9">
        <v>31</v>
      </c>
      <c r="I19" s="9">
        <v>99</v>
      </c>
      <c r="J19" s="9">
        <v>13</v>
      </c>
      <c r="K19" s="9">
        <v>15</v>
      </c>
      <c r="L19" s="10">
        <f t="shared" si="0"/>
        <v>1992</v>
      </c>
      <c r="M19" s="28"/>
    </row>
    <row r="20" spans="1:13" ht="12.75">
      <c r="A20" s="20" t="s">
        <v>28</v>
      </c>
      <c r="B20" s="9">
        <v>1857</v>
      </c>
      <c r="C20" s="9">
        <v>17</v>
      </c>
      <c r="D20" s="9">
        <v>0</v>
      </c>
      <c r="E20" s="9">
        <v>43</v>
      </c>
      <c r="F20" s="9">
        <v>22</v>
      </c>
      <c r="G20" s="9">
        <v>13</v>
      </c>
      <c r="H20" s="9">
        <v>23</v>
      </c>
      <c r="I20" s="9">
        <v>68</v>
      </c>
      <c r="J20" s="9">
        <v>12</v>
      </c>
      <c r="K20" s="9">
        <v>11</v>
      </c>
      <c r="L20" s="10">
        <f t="shared" si="0"/>
        <v>2066</v>
      </c>
      <c r="M20" s="28"/>
    </row>
    <row r="21" spans="1:13" ht="12.75">
      <c r="A21" s="20" t="s">
        <v>29</v>
      </c>
      <c r="B21" s="9">
        <v>1984</v>
      </c>
      <c r="C21" s="9">
        <v>16</v>
      </c>
      <c r="D21" s="9">
        <v>0</v>
      </c>
      <c r="E21" s="9">
        <v>18</v>
      </c>
      <c r="F21" s="9">
        <v>14</v>
      </c>
      <c r="G21" s="9">
        <v>3</v>
      </c>
      <c r="H21" s="9">
        <v>22</v>
      </c>
      <c r="I21" s="9">
        <v>71</v>
      </c>
      <c r="J21" s="9">
        <v>15</v>
      </c>
      <c r="K21" s="9">
        <v>19</v>
      </c>
      <c r="L21" s="10">
        <f t="shared" si="0"/>
        <v>2162</v>
      </c>
      <c r="M21" s="28"/>
    </row>
    <row r="22" spans="1:13" ht="12.75">
      <c r="A22" s="20" t="s">
        <v>30</v>
      </c>
      <c r="B22" s="9">
        <v>1730</v>
      </c>
      <c r="C22" s="9">
        <v>17</v>
      </c>
      <c r="D22" s="9">
        <v>2</v>
      </c>
      <c r="E22" s="9">
        <v>57</v>
      </c>
      <c r="F22" s="9">
        <v>15</v>
      </c>
      <c r="G22" s="9">
        <v>18</v>
      </c>
      <c r="H22" s="9">
        <v>35</v>
      </c>
      <c r="I22" s="9">
        <v>42</v>
      </c>
      <c r="J22" s="9">
        <v>6</v>
      </c>
      <c r="K22" s="9">
        <v>14</v>
      </c>
      <c r="L22" s="10">
        <f t="shared" si="0"/>
        <v>1936</v>
      </c>
      <c r="M22" s="28"/>
    </row>
    <row r="23" spans="1:13" ht="12.75">
      <c r="A23" s="20" t="s">
        <v>31</v>
      </c>
      <c r="B23" s="9">
        <v>1734</v>
      </c>
      <c r="C23" s="9">
        <v>13</v>
      </c>
      <c r="D23" s="9">
        <v>0</v>
      </c>
      <c r="E23" s="9">
        <v>43</v>
      </c>
      <c r="F23" s="9">
        <v>23</v>
      </c>
      <c r="G23" s="9">
        <v>24</v>
      </c>
      <c r="H23" s="9">
        <v>27</v>
      </c>
      <c r="I23" s="9">
        <v>80</v>
      </c>
      <c r="J23" s="9">
        <v>20</v>
      </c>
      <c r="K23" s="9">
        <v>11</v>
      </c>
      <c r="L23" s="10">
        <f t="shared" si="0"/>
        <v>1975</v>
      </c>
      <c r="M23" s="28"/>
    </row>
    <row r="24" spans="1:13" ht="12.75">
      <c r="A24" s="20" t="s">
        <v>32</v>
      </c>
      <c r="B24" s="9">
        <v>1599</v>
      </c>
      <c r="C24" s="9">
        <v>12</v>
      </c>
      <c r="D24" s="9">
        <v>0</v>
      </c>
      <c r="E24" s="9">
        <v>52</v>
      </c>
      <c r="F24" s="9">
        <v>20</v>
      </c>
      <c r="G24" s="9">
        <v>17</v>
      </c>
      <c r="H24" s="9">
        <v>30</v>
      </c>
      <c r="I24" s="9">
        <v>65</v>
      </c>
      <c r="J24" s="9">
        <v>15</v>
      </c>
      <c r="K24" s="9">
        <v>12</v>
      </c>
      <c r="L24" s="10">
        <f t="shared" si="0"/>
        <v>1822</v>
      </c>
      <c r="M24" s="28"/>
    </row>
    <row r="25" spans="1:13" ht="12.75">
      <c r="A25" s="20" t="s">
        <v>33</v>
      </c>
      <c r="B25" s="9">
        <v>1570</v>
      </c>
      <c r="C25" s="9">
        <v>18</v>
      </c>
      <c r="D25" s="9">
        <v>0</v>
      </c>
      <c r="E25" s="9">
        <v>62</v>
      </c>
      <c r="F25" s="9">
        <v>13</v>
      </c>
      <c r="G25" s="9">
        <v>14</v>
      </c>
      <c r="H25" s="9">
        <v>28</v>
      </c>
      <c r="I25" s="9">
        <v>98</v>
      </c>
      <c r="J25" s="9">
        <v>14</v>
      </c>
      <c r="K25" s="9">
        <v>13</v>
      </c>
      <c r="L25" s="10">
        <f t="shared" si="0"/>
        <v>1830</v>
      </c>
      <c r="M25" s="28"/>
    </row>
    <row r="26" spans="1:13" ht="12.75">
      <c r="A26" s="20" t="s">
        <v>34</v>
      </c>
      <c r="B26" s="9">
        <v>1768</v>
      </c>
      <c r="C26" s="9">
        <v>24</v>
      </c>
      <c r="D26" s="9">
        <v>0</v>
      </c>
      <c r="E26" s="9">
        <v>71</v>
      </c>
      <c r="F26" s="9">
        <v>19</v>
      </c>
      <c r="G26" s="9">
        <v>20</v>
      </c>
      <c r="H26" s="9">
        <v>32</v>
      </c>
      <c r="I26" s="9">
        <v>81</v>
      </c>
      <c r="J26" s="9">
        <v>25</v>
      </c>
      <c r="K26" s="9">
        <v>17</v>
      </c>
      <c r="L26" s="10">
        <f t="shared" si="0"/>
        <v>2057</v>
      </c>
      <c r="M26" s="28"/>
    </row>
    <row r="27" spans="1:13" ht="12.75">
      <c r="A27" s="20" t="s">
        <v>35</v>
      </c>
      <c r="B27" s="9">
        <v>2648</v>
      </c>
      <c r="C27" s="9">
        <v>25</v>
      </c>
      <c r="D27" s="9">
        <v>1</v>
      </c>
      <c r="E27" s="9">
        <v>51</v>
      </c>
      <c r="F27" s="9">
        <v>17</v>
      </c>
      <c r="G27" s="9">
        <v>30</v>
      </c>
      <c r="H27" s="9">
        <v>25</v>
      </c>
      <c r="I27" s="9">
        <v>60</v>
      </c>
      <c r="J27" s="9">
        <v>27</v>
      </c>
      <c r="K27" s="9">
        <v>39</v>
      </c>
      <c r="L27" s="10">
        <f t="shared" si="0"/>
        <v>2923</v>
      </c>
      <c r="M27" s="28"/>
    </row>
    <row r="28" spans="1:12" ht="12.75">
      <c r="A28" s="20">
        <v>14</v>
      </c>
      <c r="B28" s="9">
        <v>3014</v>
      </c>
      <c r="C28" s="9">
        <v>34</v>
      </c>
      <c r="D28" s="9">
        <v>0</v>
      </c>
      <c r="E28" s="9">
        <v>31</v>
      </c>
      <c r="F28" s="9">
        <v>17</v>
      </c>
      <c r="G28" s="9">
        <v>8</v>
      </c>
      <c r="H28" s="9">
        <v>26</v>
      </c>
      <c r="I28" s="9">
        <v>63</v>
      </c>
      <c r="J28" s="9">
        <v>16</v>
      </c>
      <c r="K28" s="9">
        <v>26</v>
      </c>
      <c r="L28" s="10">
        <f t="shared" si="0"/>
        <v>3235</v>
      </c>
    </row>
    <row r="29" spans="1:12" ht="12.75">
      <c r="A29" s="20" t="s">
        <v>37</v>
      </c>
      <c r="B29" s="9">
        <v>1536</v>
      </c>
      <c r="C29" s="9">
        <v>13</v>
      </c>
      <c r="D29" s="9">
        <v>0</v>
      </c>
      <c r="E29" s="9">
        <v>57</v>
      </c>
      <c r="F29" s="9">
        <v>18</v>
      </c>
      <c r="G29" s="9">
        <v>10</v>
      </c>
      <c r="H29" s="9">
        <v>27</v>
      </c>
      <c r="I29" s="9">
        <v>92</v>
      </c>
      <c r="J29" s="9">
        <v>8</v>
      </c>
      <c r="K29" s="9">
        <v>22</v>
      </c>
      <c r="L29" s="10">
        <f t="shared" si="0"/>
        <v>1783</v>
      </c>
    </row>
    <row r="30" spans="1:12" ht="12.75">
      <c r="A30" s="20" t="s">
        <v>38</v>
      </c>
      <c r="B30" s="9">
        <v>1374</v>
      </c>
      <c r="C30" s="9">
        <v>20</v>
      </c>
      <c r="D30" s="9">
        <v>0</v>
      </c>
      <c r="E30" s="9">
        <v>52</v>
      </c>
      <c r="F30" s="9">
        <v>18</v>
      </c>
      <c r="G30" s="9">
        <v>21</v>
      </c>
      <c r="H30" s="9">
        <v>33</v>
      </c>
      <c r="I30" s="9">
        <v>102</v>
      </c>
      <c r="J30" s="9">
        <v>13</v>
      </c>
      <c r="K30" s="9">
        <v>11</v>
      </c>
      <c r="L30" s="10">
        <f t="shared" si="0"/>
        <v>1644</v>
      </c>
    </row>
    <row r="31" spans="1:12" ht="12.75">
      <c r="A31" s="20" t="s">
        <v>39</v>
      </c>
      <c r="B31" s="9">
        <v>1423</v>
      </c>
      <c r="C31" s="9">
        <v>11</v>
      </c>
      <c r="D31" s="9">
        <v>1</v>
      </c>
      <c r="E31" s="9">
        <v>48</v>
      </c>
      <c r="F31" s="9">
        <v>22</v>
      </c>
      <c r="G31" s="9">
        <v>20</v>
      </c>
      <c r="H31" s="9">
        <v>35</v>
      </c>
      <c r="I31" s="9">
        <v>75</v>
      </c>
      <c r="J31" s="9">
        <v>14</v>
      </c>
      <c r="K31" s="9">
        <v>18</v>
      </c>
      <c r="L31" s="10">
        <f t="shared" si="0"/>
        <v>1667</v>
      </c>
    </row>
    <row r="32" spans="1:12" ht="12.75">
      <c r="A32" s="20" t="s">
        <v>40</v>
      </c>
      <c r="B32" s="9">
        <v>1442</v>
      </c>
      <c r="C32" s="9">
        <v>20</v>
      </c>
      <c r="D32" s="9">
        <v>1</v>
      </c>
      <c r="E32" s="9">
        <v>60</v>
      </c>
      <c r="F32" s="9">
        <v>18</v>
      </c>
      <c r="G32" s="9">
        <v>33</v>
      </c>
      <c r="H32" s="9">
        <v>33</v>
      </c>
      <c r="I32" s="9">
        <v>94</v>
      </c>
      <c r="J32" s="9">
        <v>15</v>
      </c>
      <c r="K32" s="9">
        <v>18</v>
      </c>
      <c r="L32" s="10">
        <f t="shared" si="0"/>
        <v>1734</v>
      </c>
    </row>
    <row r="33" spans="1:12" ht="12.75">
      <c r="A33" s="20" t="s">
        <v>41</v>
      </c>
      <c r="B33" s="9">
        <v>1579</v>
      </c>
      <c r="C33" s="9">
        <v>9</v>
      </c>
      <c r="D33" s="9">
        <v>0</v>
      </c>
      <c r="E33" s="9">
        <v>58</v>
      </c>
      <c r="F33" s="9">
        <v>20</v>
      </c>
      <c r="G33" s="9">
        <v>12</v>
      </c>
      <c r="H33" s="9">
        <v>34</v>
      </c>
      <c r="I33" s="9">
        <v>93</v>
      </c>
      <c r="J33" s="9">
        <v>21</v>
      </c>
      <c r="K33" s="9">
        <v>44</v>
      </c>
      <c r="L33" s="10">
        <f t="shared" si="0"/>
        <v>1870</v>
      </c>
    </row>
    <row r="34" spans="1:12" ht="12.75">
      <c r="A34" s="20" t="s">
        <v>42</v>
      </c>
      <c r="B34" s="9">
        <v>1607</v>
      </c>
      <c r="C34" s="9">
        <v>11</v>
      </c>
      <c r="D34" s="9">
        <v>0</v>
      </c>
      <c r="E34" s="9">
        <v>35</v>
      </c>
      <c r="F34" s="9">
        <v>15</v>
      </c>
      <c r="G34" s="9">
        <v>23</v>
      </c>
      <c r="H34" s="9">
        <v>25</v>
      </c>
      <c r="I34" s="9">
        <v>97</v>
      </c>
      <c r="J34" s="9">
        <v>18</v>
      </c>
      <c r="K34" s="9">
        <v>18</v>
      </c>
      <c r="L34" s="10">
        <f t="shared" si="0"/>
        <v>1849</v>
      </c>
    </row>
    <row r="35" spans="1:12" ht="12.75">
      <c r="A35" s="20" t="s">
        <v>43</v>
      </c>
      <c r="B35" s="9">
        <v>1657</v>
      </c>
      <c r="C35" s="9">
        <v>17</v>
      </c>
      <c r="D35" s="9">
        <v>0</v>
      </c>
      <c r="E35" s="9">
        <v>16</v>
      </c>
      <c r="F35" s="9">
        <v>18</v>
      </c>
      <c r="G35" s="9">
        <v>1</v>
      </c>
      <c r="H35" s="9">
        <v>24</v>
      </c>
      <c r="I35" s="9">
        <v>79</v>
      </c>
      <c r="J35" s="9">
        <v>2</v>
      </c>
      <c r="K35" s="9">
        <v>36</v>
      </c>
      <c r="L35" s="10">
        <f t="shared" si="0"/>
        <v>1850</v>
      </c>
    </row>
    <row r="36" spans="1:12" ht="12.75">
      <c r="A36" s="20" t="s">
        <v>44</v>
      </c>
      <c r="B36" s="9">
        <v>1198</v>
      </c>
      <c r="C36" s="9">
        <v>9</v>
      </c>
      <c r="D36" s="9">
        <v>0</v>
      </c>
      <c r="E36" s="9">
        <v>48</v>
      </c>
      <c r="F36" s="9">
        <v>16</v>
      </c>
      <c r="G36" s="9">
        <v>12</v>
      </c>
      <c r="H36" s="9">
        <v>37</v>
      </c>
      <c r="I36" s="9">
        <v>44</v>
      </c>
      <c r="J36" s="9">
        <v>10</v>
      </c>
      <c r="K36" s="9">
        <v>10</v>
      </c>
      <c r="L36" s="10">
        <f t="shared" si="0"/>
        <v>1384</v>
      </c>
    </row>
    <row r="37" spans="1:12" ht="12.75">
      <c r="A37" s="20" t="s">
        <v>45</v>
      </c>
      <c r="B37" s="9">
        <v>1168</v>
      </c>
      <c r="C37" s="9">
        <v>12</v>
      </c>
      <c r="D37" s="9">
        <v>0</v>
      </c>
      <c r="E37" s="9">
        <v>66</v>
      </c>
      <c r="F37" s="9">
        <v>19</v>
      </c>
      <c r="G37" s="9">
        <v>37</v>
      </c>
      <c r="H37" s="9">
        <v>32</v>
      </c>
      <c r="I37" s="9">
        <v>79</v>
      </c>
      <c r="J37" s="9">
        <v>19</v>
      </c>
      <c r="K37" s="9">
        <v>14</v>
      </c>
      <c r="L37" s="10">
        <f t="shared" si="0"/>
        <v>1446</v>
      </c>
    </row>
    <row r="38" spans="1:12" ht="12.75">
      <c r="A38" s="20" t="s">
        <v>46</v>
      </c>
      <c r="B38" s="9">
        <v>1187</v>
      </c>
      <c r="C38" s="9">
        <v>7</v>
      </c>
      <c r="D38" s="9">
        <v>0</v>
      </c>
      <c r="E38" s="9">
        <v>61</v>
      </c>
      <c r="F38" s="9">
        <v>13</v>
      </c>
      <c r="G38" s="9">
        <v>15</v>
      </c>
      <c r="H38" s="9">
        <v>33</v>
      </c>
      <c r="I38" s="9">
        <v>64</v>
      </c>
      <c r="J38" s="9">
        <v>22</v>
      </c>
      <c r="K38" s="9">
        <v>23</v>
      </c>
      <c r="L38" s="10">
        <f t="shared" si="0"/>
        <v>1425</v>
      </c>
    </row>
    <row r="39" spans="1:12" ht="12.75">
      <c r="A39" s="20" t="s">
        <v>47</v>
      </c>
      <c r="B39" s="9">
        <v>1185</v>
      </c>
      <c r="C39" s="9">
        <v>6</v>
      </c>
      <c r="D39" s="9">
        <v>1</v>
      </c>
      <c r="E39" s="9">
        <v>73</v>
      </c>
      <c r="F39" s="9">
        <v>15</v>
      </c>
      <c r="G39" s="9">
        <v>18</v>
      </c>
      <c r="H39" s="9">
        <v>29</v>
      </c>
      <c r="I39" s="9">
        <v>101</v>
      </c>
      <c r="J39" s="9">
        <v>15</v>
      </c>
      <c r="K39" s="9">
        <v>13</v>
      </c>
      <c r="L39" s="10">
        <f t="shared" si="0"/>
        <v>1456</v>
      </c>
    </row>
    <row r="40" spans="1:12" ht="12.75">
      <c r="A40" s="20" t="s">
        <v>48</v>
      </c>
      <c r="B40" s="9">
        <v>1242</v>
      </c>
      <c r="C40" s="9">
        <v>10</v>
      </c>
      <c r="D40" s="9">
        <v>0</v>
      </c>
      <c r="E40" s="9">
        <v>86</v>
      </c>
      <c r="F40" s="9">
        <v>17</v>
      </c>
      <c r="G40" s="9">
        <v>21</v>
      </c>
      <c r="H40" s="9">
        <v>30</v>
      </c>
      <c r="I40" s="9">
        <v>81</v>
      </c>
      <c r="J40" s="9">
        <v>14</v>
      </c>
      <c r="K40" s="9">
        <v>14</v>
      </c>
      <c r="L40" s="10">
        <f t="shared" si="0"/>
        <v>1515</v>
      </c>
    </row>
    <row r="41" spans="1:12" ht="12.75">
      <c r="A41" s="20" t="s">
        <v>49</v>
      </c>
      <c r="B41" s="9">
        <v>1288</v>
      </c>
      <c r="C41" s="9">
        <v>14</v>
      </c>
      <c r="D41" s="9">
        <v>0</v>
      </c>
      <c r="E41" s="9">
        <v>46</v>
      </c>
      <c r="F41" s="9">
        <v>15</v>
      </c>
      <c r="G41" s="9">
        <v>15</v>
      </c>
      <c r="H41" s="9">
        <v>22</v>
      </c>
      <c r="I41" s="9">
        <v>92</v>
      </c>
      <c r="J41" s="9">
        <v>25</v>
      </c>
      <c r="K41" s="9">
        <v>15</v>
      </c>
      <c r="L41" s="10">
        <f t="shared" si="0"/>
        <v>1532</v>
      </c>
    </row>
    <row r="42" spans="1:12" ht="12.75">
      <c r="A42" s="20" t="s">
        <v>50</v>
      </c>
      <c r="B42" s="9">
        <v>1322</v>
      </c>
      <c r="C42" s="9">
        <v>13</v>
      </c>
      <c r="D42" s="9">
        <v>0</v>
      </c>
      <c r="E42" s="9">
        <v>13</v>
      </c>
      <c r="F42" s="9">
        <v>12</v>
      </c>
      <c r="G42" s="9">
        <v>4</v>
      </c>
      <c r="H42" s="9">
        <v>19</v>
      </c>
      <c r="I42" s="9">
        <v>86</v>
      </c>
      <c r="J42" s="9">
        <v>5</v>
      </c>
      <c r="K42" s="9">
        <v>14</v>
      </c>
      <c r="L42" s="10">
        <f t="shared" si="0"/>
        <v>1488</v>
      </c>
    </row>
    <row r="43" spans="1:12" ht="12.75">
      <c r="A43" s="20" t="s">
        <v>51</v>
      </c>
      <c r="B43" s="9">
        <v>910</v>
      </c>
      <c r="C43" s="9">
        <v>6</v>
      </c>
      <c r="D43" s="9">
        <v>0</v>
      </c>
      <c r="E43" s="9">
        <v>64</v>
      </c>
      <c r="F43" s="9">
        <v>18</v>
      </c>
      <c r="G43" s="9">
        <v>20</v>
      </c>
      <c r="H43" s="9">
        <v>28</v>
      </c>
      <c r="I43" s="9">
        <v>38</v>
      </c>
      <c r="J43" s="9">
        <v>9</v>
      </c>
      <c r="K43" s="9">
        <v>5</v>
      </c>
      <c r="L43" s="10">
        <f t="shared" si="0"/>
        <v>1098</v>
      </c>
    </row>
    <row r="44" spans="1:12" ht="12.75">
      <c r="A44" s="20" t="s">
        <v>52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10">
        <f t="shared" si="0"/>
        <v>0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44700</v>
      </c>
      <c r="C46" s="11">
        <f t="shared" si="1"/>
        <v>447</v>
      </c>
      <c r="D46" s="11">
        <f t="shared" si="1"/>
        <v>7</v>
      </c>
      <c r="E46" s="11">
        <f t="shared" si="1"/>
        <v>1501</v>
      </c>
      <c r="F46" s="11">
        <f t="shared" si="1"/>
        <v>523</v>
      </c>
      <c r="G46" s="11">
        <f t="shared" si="1"/>
        <v>503</v>
      </c>
      <c r="H46" s="11">
        <f t="shared" si="1"/>
        <v>844</v>
      </c>
      <c r="I46" s="11">
        <f t="shared" si="1"/>
        <v>2233</v>
      </c>
      <c r="J46" s="11">
        <f t="shared" si="1"/>
        <v>410</v>
      </c>
      <c r="K46" s="11">
        <f t="shared" si="1"/>
        <v>483</v>
      </c>
      <c r="L46" s="12">
        <f t="shared" si="1"/>
        <v>51651</v>
      </c>
    </row>
    <row r="47" spans="1:12" ht="13.5" thickBot="1">
      <c r="A47" s="22" t="s">
        <v>54</v>
      </c>
      <c r="B47" s="13">
        <f aca="true" t="shared" si="2" ref="B47:L47">(B46/$M13)</f>
        <v>1541.3793103448277</v>
      </c>
      <c r="C47" s="13">
        <f t="shared" si="2"/>
        <v>15.413793103448276</v>
      </c>
      <c r="D47" s="13">
        <f t="shared" si="2"/>
        <v>0.2413793103448276</v>
      </c>
      <c r="E47" s="13">
        <f t="shared" si="2"/>
        <v>51.758620689655174</v>
      </c>
      <c r="F47" s="13">
        <f t="shared" si="2"/>
        <v>18.03448275862069</v>
      </c>
      <c r="G47" s="13">
        <f t="shared" si="2"/>
        <v>17.344827586206897</v>
      </c>
      <c r="H47" s="13">
        <f t="shared" si="2"/>
        <v>29.103448275862068</v>
      </c>
      <c r="I47" s="13">
        <f t="shared" si="2"/>
        <v>77</v>
      </c>
      <c r="J47" s="13">
        <f t="shared" si="2"/>
        <v>14.137931034482758</v>
      </c>
      <c r="K47" s="13">
        <f t="shared" si="2"/>
        <v>16.655172413793103</v>
      </c>
      <c r="L47" s="14">
        <f t="shared" si="2"/>
        <v>1781.0689655172414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61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">
      <selection activeCell="B9" sqref="B9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7.421875" style="0" customWidth="1"/>
    <col min="10" max="10" width="8.8515625" style="0" customWidth="1"/>
    <col min="11" max="11" width="6.7109375" style="0" customWidth="1"/>
    <col min="12" max="12" width="9.140625" style="0" customWidth="1"/>
  </cols>
  <sheetData>
    <row r="5" spans="7:10" ht="12.75">
      <c r="G5" s="1" t="s">
        <v>0</v>
      </c>
      <c r="I5" s="2" t="s">
        <v>65</v>
      </c>
      <c r="J5" s="2"/>
    </row>
    <row r="6" spans="7:11" ht="17.25" customHeight="1">
      <c r="G6" s="1" t="s">
        <v>2</v>
      </c>
      <c r="H6" s="2" t="s">
        <v>66</v>
      </c>
      <c r="J6" s="1" t="s">
        <v>3</v>
      </c>
      <c r="K6" s="3">
        <v>2016</v>
      </c>
    </row>
    <row r="7" spans="1:2" ht="12.75">
      <c r="A7" s="48"/>
      <c r="B7" s="48"/>
    </row>
    <row r="8" spans="1:2" ht="12.75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29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3482</v>
      </c>
      <c r="C15" s="9">
        <v>19</v>
      </c>
      <c r="D15" s="9">
        <v>1</v>
      </c>
      <c r="E15" s="9">
        <v>116</v>
      </c>
      <c r="F15" s="9">
        <v>108</v>
      </c>
      <c r="G15" s="9">
        <v>83</v>
      </c>
      <c r="H15" s="9">
        <v>45</v>
      </c>
      <c r="I15" s="9">
        <v>443</v>
      </c>
      <c r="J15" s="9">
        <v>93</v>
      </c>
      <c r="K15" s="9">
        <v>18</v>
      </c>
      <c r="L15" s="10">
        <f aca="true" t="shared" si="0" ref="L15:L45">SUM(B15:K15)</f>
        <v>4408</v>
      </c>
      <c r="M15" s="23" t="s">
        <v>59</v>
      </c>
    </row>
    <row r="16" spans="1:13" ht="12.75">
      <c r="A16" s="20" t="s">
        <v>24</v>
      </c>
      <c r="B16" s="9">
        <v>2864</v>
      </c>
      <c r="C16" s="9">
        <v>16</v>
      </c>
      <c r="D16" s="9">
        <v>0</v>
      </c>
      <c r="E16" s="9">
        <v>143</v>
      </c>
      <c r="F16" s="9">
        <v>207</v>
      </c>
      <c r="G16" s="9">
        <v>22</v>
      </c>
      <c r="H16" s="9">
        <v>31</v>
      </c>
      <c r="I16" s="9">
        <v>535</v>
      </c>
      <c r="J16" s="9">
        <v>129</v>
      </c>
      <c r="K16" s="9">
        <v>19</v>
      </c>
      <c r="L16" s="10">
        <f t="shared" si="0"/>
        <v>3966</v>
      </c>
      <c r="M16" s="28"/>
    </row>
    <row r="17" spans="1:13" ht="12.75">
      <c r="A17" s="20" t="s">
        <v>25</v>
      </c>
      <c r="B17" s="9">
        <v>2829</v>
      </c>
      <c r="C17" s="9">
        <v>16</v>
      </c>
      <c r="D17" s="9">
        <v>0</v>
      </c>
      <c r="E17" s="9">
        <v>136</v>
      </c>
      <c r="F17" s="9">
        <v>207</v>
      </c>
      <c r="G17" s="9">
        <v>37</v>
      </c>
      <c r="H17" s="9">
        <v>33</v>
      </c>
      <c r="I17" s="9">
        <v>551</v>
      </c>
      <c r="J17" s="9">
        <v>116</v>
      </c>
      <c r="K17" s="9">
        <v>22</v>
      </c>
      <c r="L17" s="10">
        <f t="shared" si="0"/>
        <v>3947</v>
      </c>
      <c r="M17" s="28"/>
    </row>
    <row r="18" spans="1:13" ht="12.75">
      <c r="A18" s="20" t="s">
        <v>26</v>
      </c>
      <c r="B18" s="9">
        <v>2980</v>
      </c>
      <c r="C18" s="9">
        <v>14</v>
      </c>
      <c r="D18" s="9">
        <v>2</v>
      </c>
      <c r="E18" s="9">
        <v>148</v>
      </c>
      <c r="F18" s="9">
        <v>158</v>
      </c>
      <c r="G18" s="9">
        <v>51</v>
      </c>
      <c r="H18" s="9">
        <v>44</v>
      </c>
      <c r="I18" s="9">
        <v>496</v>
      </c>
      <c r="J18" s="9">
        <v>113</v>
      </c>
      <c r="K18" s="9">
        <v>30</v>
      </c>
      <c r="L18" s="10">
        <f t="shared" si="0"/>
        <v>4036</v>
      </c>
      <c r="M18" s="28"/>
    </row>
    <row r="19" spans="1:13" ht="12.75">
      <c r="A19" s="20" t="s">
        <v>27</v>
      </c>
      <c r="B19" s="9">
        <v>3879</v>
      </c>
      <c r="C19" s="9">
        <v>15</v>
      </c>
      <c r="D19" s="9">
        <v>0</v>
      </c>
      <c r="E19" s="9">
        <v>152</v>
      </c>
      <c r="F19" s="9">
        <v>135</v>
      </c>
      <c r="G19" s="9">
        <v>48</v>
      </c>
      <c r="H19" s="9">
        <v>58</v>
      </c>
      <c r="I19" s="9">
        <v>503</v>
      </c>
      <c r="J19" s="9">
        <v>110</v>
      </c>
      <c r="K19" s="9">
        <v>52</v>
      </c>
      <c r="L19" s="10">
        <f t="shared" si="0"/>
        <v>4952</v>
      </c>
      <c r="M19" s="28"/>
    </row>
    <row r="20" spans="1:13" ht="12.75">
      <c r="A20" s="20" t="s">
        <v>28</v>
      </c>
      <c r="B20" s="9">
        <v>3689</v>
      </c>
      <c r="C20" s="9">
        <v>13</v>
      </c>
      <c r="D20" s="9">
        <v>0</v>
      </c>
      <c r="E20" s="9">
        <v>71</v>
      </c>
      <c r="F20" s="9">
        <v>88</v>
      </c>
      <c r="G20" s="9">
        <v>17</v>
      </c>
      <c r="H20" s="9">
        <v>68</v>
      </c>
      <c r="I20" s="9">
        <v>263</v>
      </c>
      <c r="J20" s="9">
        <v>77</v>
      </c>
      <c r="K20" s="9">
        <v>23</v>
      </c>
      <c r="L20" s="10">
        <f t="shared" si="0"/>
        <v>4309</v>
      </c>
      <c r="M20" s="28"/>
    </row>
    <row r="21" spans="1:13" ht="12.75">
      <c r="A21" s="20" t="s">
        <v>29</v>
      </c>
      <c r="B21" s="9">
        <v>4588</v>
      </c>
      <c r="C21" s="9">
        <v>12</v>
      </c>
      <c r="D21" s="9">
        <v>1</v>
      </c>
      <c r="E21" s="9">
        <v>50</v>
      </c>
      <c r="F21" s="9">
        <v>14</v>
      </c>
      <c r="G21" s="9">
        <v>7</v>
      </c>
      <c r="H21" s="9">
        <v>55</v>
      </c>
      <c r="I21" s="9">
        <v>60</v>
      </c>
      <c r="J21" s="9">
        <v>15</v>
      </c>
      <c r="K21" s="9">
        <v>41</v>
      </c>
      <c r="L21" s="10">
        <f t="shared" si="0"/>
        <v>4843</v>
      </c>
      <c r="M21" s="28"/>
    </row>
    <row r="22" spans="1:13" ht="12.75">
      <c r="A22" s="20" t="s">
        <v>30</v>
      </c>
      <c r="B22" s="9">
        <v>3928</v>
      </c>
      <c r="C22" s="9">
        <v>17</v>
      </c>
      <c r="D22" s="9">
        <v>0</v>
      </c>
      <c r="E22" s="9">
        <v>98</v>
      </c>
      <c r="F22" s="9">
        <v>116</v>
      </c>
      <c r="G22" s="9">
        <v>29</v>
      </c>
      <c r="H22" s="9">
        <v>47</v>
      </c>
      <c r="I22" s="9">
        <v>440</v>
      </c>
      <c r="J22" s="9">
        <v>105</v>
      </c>
      <c r="K22" s="9">
        <v>29</v>
      </c>
      <c r="L22" s="10">
        <f t="shared" si="0"/>
        <v>4809</v>
      </c>
      <c r="M22" s="28"/>
    </row>
    <row r="23" spans="1:13" ht="12.75">
      <c r="A23" s="20" t="s">
        <v>31</v>
      </c>
      <c r="B23" s="9">
        <v>3134</v>
      </c>
      <c r="C23" s="9">
        <v>17</v>
      </c>
      <c r="D23" s="9">
        <v>1</v>
      </c>
      <c r="E23" s="9">
        <v>159</v>
      </c>
      <c r="F23" s="9">
        <v>167</v>
      </c>
      <c r="G23" s="9">
        <v>67</v>
      </c>
      <c r="H23" s="9">
        <v>39</v>
      </c>
      <c r="I23" s="9">
        <v>481</v>
      </c>
      <c r="J23" s="9">
        <v>156</v>
      </c>
      <c r="K23" s="9">
        <v>22</v>
      </c>
      <c r="L23" s="10">
        <f t="shared" si="0"/>
        <v>4243</v>
      </c>
      <c r="M23" s="28"/>
    </row>
    <row r="24" spans="1:13" ht="12.75">
      <c r="A24" s="20" t="s">
        <v>32</v>
      </c>
      <c r="B24" s="9">
        <v>3002</v>
      </c>
      <c r="C24" s="9">
        <v>13</v>
      </c>
      <c r="D24" s="9">
        <v>1</v>
      </c>
      <c r="E24" s="9">
        <v>126</v>
      </c>
      <c r="F24" s="9">
        <v>177</v>
      </c>
      <c r="G24" s="9">
        <v>23</v>
      </c>
      <c r="H24" s="9">
        <v>43</v>
      </c>
      <c r="I24" s="9">
        <v>528</v>
      </c>
      <c r="J24" s="9">
        <v>107</v>
      </c>
      <c r="K24" s="9">
        <v>21</v>
      </c>
      <c r="L24" s="10">
        <f t="shared" si="0"/>
        <v>4041</v>
      </c>
      <c r="M24" s="28"/>
    </row>
    <row r="25" spans="1:13" ht="12.75">
      <c r="A25" s="20" t="s">
        <v>33</v>
      </c>
      <c r="B25" s="9">
        <v>3119</v>
      </c>
      <c r="C25" s="9">
        <v>14</v>
      </c>
      <c r="D25" s="9">
        <v>0</v>
      </c>
      <c r="E25" s="9">
        <v>162</v>
      </c>
      <c r="F25" s="9">
        <v>181</v>
      </c>
      <c r="G25" s="9">
        <v>44</v>
      </c>
      <c r="H25" s="9">
        <v>42</v>
      </c>
      <c r="I25" s="9">
        <v>516</v>
      </c>
      <c r="J25" s="9">
        <v>129</v>
      </c>
      <c r="K25" s="9">
        <v>15</v>
      </c>
      <c r="L25" s="10">
        <f t="shared" si="0"/>
        <v>4222</v>
      </c>
      <c r="M25" s="28"/>
    </row>
    <row r="26" spans="1:13" ht="12.75">
      <c r="A26" s="20" t="s">
        <v>34</v>
      </c>
      <c r="B26" s="9">
        <v>4049</v>
      </c>
      <c r="C26" s="9">
        <v>13</v>
      </c>
      <c r="D26" s="9">
        <v>0</v>
      </c>
      <c r="E26" s="9">
        <v>162</v>
      </c>
      <c r="F26" s="9">
        <v>204</v>
      </c>
      <c r="G26" s="9">
        <v>33</v>
      </c>
      <c r="H26" s="9">
        <v>52</v>
      </c>
      <c r="I26" s="9">
        <v>544</v>
      </c>
      <c r="J26" s="9">
        <v>103</v>
      </c>
      <c r="K26" s="9">
        <v>28</v>
      </c>
      <c r="L26" s="10">
        <f t="shared" si="0"/>
        <v>5188</v>
      </c>
      <c r="M26" s="28"/>
    </row>
    <row r="27" spans="1:13" ht="12.75">
      <c r="A27" s="20" t="s">
        <v>35</v>
      </c>
      <c r="B27" s="9">
        <v>3677</v>
      </c>
      <c r="C27" s="9">
        <v>25</v>
      </c>
      <c r="D27" s="9">
        <v>0</v>
      </c>
      <c r="E27" s="9">
        <v>69</v>
      </c>
      <c r="F27" s="9">
        <v>118</v>
      </c>
      <c r="G27" s="9">
        <v>12</v>
      </c>
      <c r="H27" s="9">
        <v>54</v>
      </c>
      <c r="I27" s="9">
        <v>325</v>
      </c>
      <c r="J27" s="9">
        <v>74</v>
      </c>
      <c r="K27" s="9">
        <v>28</v>
      </c>
      <c r="L27" s="10">
        <f t="shared" si="0"/>
        <v>4382</v>
      </c>
      <c r="M27" s="28"/>
    </row>
    <row r="28" spans="1:12" ht="12.75">
      <c r="A28" s="20">
        <v>14</v>
      </c>
      <c r="B28" s="9">
        <v>4538</v>
      </c>
      <c r="C28" s="9">
        <v>20</v>
      </c>
      <c r="D28" s="9">
        <v>0</v>
      </c>
      <c r="E28" s="9">
        <v>56</v>
      </c>
      <c r="F28" s="9">
        <v>10</v>
      </c>
      <c r="G28" s="9">
        <v>13</v>
      </c>
      <c r="H28" s="9">
        <v>58</v>
      </c>
      <c r="I28" s="9">
        <v>77</v>
      </c>
      <c r="J28" s="9">
        <v>24</v>
      </c>
      <c r="K28" s="9">
        <v>34</v>
      </c>
      <c r="L28" s="10">
        <f t="shared" si="0"/>
        <v>4830</v>
      </c>
    </row>
    <row r="29" spans="1:12" ht="12.75">
      <c r="A29" s="20" t="s">
        <v>37</v>
      </c>
      <c r="B29" s="9">
        <v>3555</v>
      </c>
      <c r="C29" s="9">
        <v>21</v>
      </c>
      <c r="D29" s="9">
        <v>1</v>
      </c>
      <c r="E29" s="9">
        <v>112</v>
      </c>
      <c r="F29" s="9">
        <v>130</v>
      </c>
      <c r="G29" s="9">
        <v>24</v>
      </c>
      <c r="H29" s="9">
        <v>41</v>
      </c>
      <c r="I29" s="9">
        <v>465</v>
      </c>
      <c r="J29" s="9">
        <v>137</v>
      </c>
      <c r="K29" s="9">
        <v>20</v>
      </c>
      <c r="L29" s="10">
        <f t="shared" si="0"/>
        <v>4506</v>
      </c>
    </row>
    <row r="30" spans="1:12" ht="12.75">
      <c r="A30" s="20" t="s">
        <v>38</v>
      </c>
      <c r="B30" s="9">
        <v>3185</v>
      </c>
      <c r="C30" s="9">
        <v>11</v>
      </c>
      <c r="D30" s="9">
        <v>0</v>
      </c>
      <c r="E30" s="9">
        <v>129</v>
      </c>
      <c r="F30" s="9">
        <v>187</v>
      </c>
      <c r="G30" s="9">
        <v>51</v>
      </c>
      <c r="H30" s="9">
        <v>35</v>
      </c>
      <c r="I30" s="9">
        <v>581</v>
      </c>
      <c r="J30" s="9">
        <v>133</v>
      </c>
      <c r="K30" s="9">
        <v>13</v>
      </c>
      <c r="L30" s="10">
        <f t="shared" si="0"/>
        <v>4325</v>
      </c>
    </row>
    <row r="31" spans="1:12" ht="12.75">
      <c r="A31" s="20" t="s">
        <v>39</v>
      </c>
      <c r="B31" s="9">
        <v>3124</v>
      </c>
      <c r="C31" s="9">
        <v>12</v>
      </c>
      <c r="D31" s="9">
        <v>2</v>
      </c>
      <c r="E31" s="9">
        <v>153</v>
      </c>
      <c r="F31" s="9">
        <v>168</v>
      </c>
      <c r="G31" s="9">
        <v>45</v>
      </c>
      <c r="H31" s="9">
        <v>36</v>
      </c>
      <c r="I31" s="9">
        <v>536</v>
      </c>
      <c r="J31" s="9">
        <v>180</v>
      </c>
      <c r="K31" s="9">
        <v>26</v>
      </c>
      <c r="L31" s="10">
        <f t="shared" si="0"/>
        <v>4282</v>
      </c>
    </row>
    <row r="32" spans="1:12" ht="12.75">
      <c r="A32" s="20" t="s">
        <v>40</v>
      </c>
      <c r="B32" s="9">
        <v>3208</v>
      </c>
      <c r="C32" s="9">
        <v>17</v>
      </c>
      <c r="D32" s="9">
        <v>0</v>
      </c>
      <c r="E32" s="9">
        <v>131</v>
      </c>
      <c r="F32" s="9">
        <v>155</v>
      </c>
      <c r="G32" s="9">
        <v>37</v>
      </c>
      <c r="H32" s="9">
        <v>30</v>
      </c>
      <c r="I32" s="9">
        <v>522</v>
      </c>
      <c r="J32" s="9">
        <v>136</v>
      </c>
      <c r="K32" s="9">
        <v>27</v>
      </c>
      <c r="L32" s="10">
        <f t="shared" si="0"/>
        <v>4263</v>
      </c>
    </row>
    <row r="33" spans="1:12" ht="12.75">
      <c r="A33" s="20" t="s">
        <v>41</v>
      </c>
      <c r="B33" s="9">
        <v>4044</v>
      </c>
      <c r="C33" s="9">
        <v>16</v>
      </c>
      <c r="D33" s="9">
        <v>0</v>
      </c>
      <c r="E33" s="9">
        <v>147</v>
      </c>
      <c r="F33" s="9">
        <v>153</v>
      </c>
      <c r="G33" s="9">
        <v>32</v>
      </c>
      <c r="H33" s="9">
        <v>51</v>
      </c>
      <c r="I33" s="9">
        <v>528</v>
      </c>
      <c r="J33" s="9">
        <v>144</v>
      </c>
      <c r="K33" s="9">
        <v>35</v>
      </c>
      <c r="L33" s="10">
        <f t="shared" si="0"/>
        <v>5150</v>
      </c>
    </row>
    <row r="34" spans="1:12" ht="12.75">
      <c r="A34" s="20" t="s">
        <v>42</v>
      </c>
      <c r="B34" s="9">
        <v>3648</v>
      </c>
      <c r="C34" s="9">
        <v>17</v>
      </c>
      <c r="D34" s="9">
        <v>0</v>
      </c>
      <c r="E34" s="9">
        <v>86</v>
      </c>
      <c r="F34" s="9">
        <v>80</v>
      </c>
      <c r="G34" s="9">
        <v>23</v>
      </c>
      <c r="H34" s="9">
        <v>53</v>
      </c>
      <c r="I34" s="9">
        <v>263</v>
      </c>
      <c r="J34" s="9">
        <v>120</v>
      </c>
      <c r="K34" s="9">
        <v>41</v>
      </c>
      <c r="L34" s="10">
        <f t="shared" si="0"/>
        <v>4331</v>
      </c>
    </row>
    <row r="35" spans="1:12" ht="12.75">
      <c r="A35" s="20" t="s">
        <v>43</v>
      </c>
      <c r="B35" s="9">
        <v>4626</v>
      </c>
      <c r="C35" s="9">
        <v>13</v>
      </c>
      <c r="D35" s="9">
        <v>1</v>
      </c>
      <c r="E35" s="9">
        <v>59</v>
      </c>
      <c r="F35" s="9">
        <v>18</v>
      </c>
      <c r="G35" s="9">
        <v>12</v>
      </c>
      <c r="H35" s="9">
        <v>55</v>
      </c>
      <c r="I35" s="9">
        <v>76</v>
      </c>
      <c r="J35" s="9">
        <v>35</v>
      </c>
      <c r="K35" s="9">
        <v>53</v>
      </c>
      <c r="L35" s="10">
        <f t="shared" si="0"/>
        <v>4948</v>
      </c>
    </row>
    <row r="36" spans="1:12" ht="12.75">
      <c r="A36" s="20" t="s">
        <v>44</v>
      </c>
      <c r="B36" s="9">
        <v>3371</v>
      </c>
      <c r="C36" s="9">
        <v>16</v>
      </c>
      <c r="D36" s="9">
        <v>1</v>
      </c>
      <c r="E36" s="9">
        <v>110</v>
      </c>
      <c r="F36" s="9">
        <v>143</v>
      </c>
      <c r="G36" s="9">
        <v>34</v>
      </c>
      <c r="H36" s="9">
        <v>49</v>
      </c>
      <c r="I36" s="9">
        <v>412</v>
      </c>
      <c r="J36" s="9">
        <v>154</v>
      </c>
      <c r="K36" s="9">
        <v>35</v>
      </c>
      <c r="L36" s="10">
        <f t="shared" si="0"/>
        <v>4325</v>
      </c>
    </row>
    <row r="37" spans="1:12" ht="12.75">
      <c r="A37" s="20" t="s">
        <v>45</v>
      </c>
      <c r="B37" s="9">
        <v>2800</v>
      </c>
      <c r="C37" s="9">
        <v>8</v>
      </c>
      <c r="D37" s="9">
        <v>1</v>
      </c>
      <c r="E37" s="9">
        <v>137</v>
      </c>
      <c r="F37" s="9">
        <v>167</v>
      </c>
      <c r="G37" s="9">
        <v>18</v>
      </c>
      <c r="H37" s="9">
        <v>54</v>
      </c>
      <c r="I37" s="9">
        <v>529</v>
      </c>
      <c r="J37" s="9">
        <v>208</v>
      </c>
      <c r="K37" s="9">
        <v>17</v>
      </c>
      <c r="L37" s="10">
        <f t="shared" si="0"/>
        <v>3939</v>
      </c>
    </row>
    <row r="38" spans="1:12" ht="12.75">
      <c r="A38" s="20" t="s">
        <v>46</v>
      </c>
      <c r="B38" s="9">
        <v>2720</v>
      </c>
      <c r="C38" s="9">
        <v>17</v>
      </c>
      <c r="D38" s="9">
        <v>0</v>
      </c>
      <c r="E38" s="9">
        <v>151</v>
      </c>
      <c r="F38" s="9">
        <v>209</v>
      </c>
      <c r="G38" s="9">
        <v>61</v>
      </c>
      <c r="H38" s="9">
        <v>43</v>
      </c>
      <c r="I38" s="9">
        <v>546</v>
      </c>
      <c r="J38" s="9">
        <v>157</v>
      </c>
      <c r="K38" s="9">
        <v>15</v>
      </c>
      <c r="L38" s="10">
        <f t="shared" si="0"/>
        <v>3919</v>
      </c>
    </row>
    <row r="39" spans="1:12" ht="12.75">
      <c r="A39" s="20" t="s">
        <v>47</v>
      </c>
      <c r="B39" s="9">
        <v>2875</v>
      </c>
      <c r="C39" s="9">
        <v>26</v>
      </c>
      <c r="D39" s="9">
        <v>0</v>
      </c>
      <c r="E39" s="9">
        <v>170</v>
      </c>
      <c r="F39" s="9">
        <v>184</v>
      </c>
      <c r="G39" s="9">
        <v>54</v>
      </c>
      <c r="H39" s="9">
        <v>41</v>
      </c>
      <c r="I39" s="9">
        <v>528</v>
      </c>
      <c r="J39" s="9">
        <v>142</v>
      </c>
      <c r="K39" s="9">
        <v>25</v>
      </c>
      <c r="L39" s="10">
        <f t="shared" si="0"/>
        <v>4045</v>
      </c>
    </row>
    <row r="40" spans="1:12" ht="12.75">
      <c r="A40" s="20" t="s">
        <v>48</v>
      </c>
      <c r="B40" s="9">
        <v>3576</v>
      </c>
      <c r="C40" s="9">
        <v>27</v>
      </c>
      <c r="D40" s="9">
        <v>0</v>
      </c>
      <c r="E40" s="9">
        <v>193</v>
      </c>
      <c r="F40" s="9">
        <v>194</v>
      </c>
      <c r="G40" s="9">
        <v>59</v>
      </c>
      <c r="H40" s="9">
        <v>48</v>
      </c>
      <c r="I40" s="9">
        <v>554</v>
      </c>
      <c r="J40" s="9">
        <v>104</v>
      </c>
      <c r="K40" s="9">
        <v>30</v>
      </c>
      <c r="L40" s="10">
        <f t="shared" si="0"/>
        <v>4785</v>
      </c>
    </row>
    <row r="41" spans="1:12" ht="12.75">
      <c r="A41" s="20" t="s">
        <v>49</v>
      </c>
      <c r="B41" s="9">
        <v>3107</v>
      </c>
      <c r="C41" s="9">
        <v>19</v>
      </c>
      <c r="D41" s="9">
        <v>2</v>
      </c>
      <c r="E41" s="9">
        <v>100</v>
      </c>
      <c r="F41" s="9">
        <v>114</v>
      </c>
      <c r="G41" s="9">
        <v>21</v>
      </c>
      <c r="H41" s="9">
        <v>52</v>
      </c>
      <c r="I41" s="9">
        <v>316</v>
      </c>
      <c r="J41" s="9">
        <v>118</v>
      </c>
      <c r="K41" s="9">
        <v>45</v>
      </c>
      <c r="L41" s="10">
        <f t="shared" si="0"/>
        <v>3894</v>
      </c>
    </row>
    <row r="42" spans="1:12" ht="12.75">
      <c r="A42" s="20" t="s">
        <v>50</v>
      </c>
      <c r="B42" s="9">
        <v>3964</v>
      </c>
      <c r="C42" s="9">
        <v>28</v>
      </c>
      <c r="D42" s="9">
        <v>0</v>
      </c>
      <c r="E42" s="9">
        <v>66</v>
      </c>
      <c r="F42" s="9">
        <v>12</v>
      </c>
      <c r="G42" s="9">
        <v>17</v>
      </c>
      <c r="H42" s="9">
        <v>64</v>
      </c>
      <c r="I42" s="9">
        <v>83</v>
      </c>
      <c r="J42" s="9">
        <v>14</v>
      </c>
      <c r="K42" s="9">
        <v>17</v>
      </c>
      <c r="L42" s="10">
        <f t="shared" si="0"/>
        <v>4265</v>
      </c>
    </row>
    <row r="43" spans="1:12" ht="12.75">
      <c r="A43" s="20" t="s">
        <v>51</v>
      </c>
      <c r="B43" s="9">
        <v>2938</v>
      </c>
      <c r="C43" s="9">
        <v>14</v>
      </c>
      <c r="D43" s="9">
        <v>2</v>
      </c>
      <c r="E43" s="9">
        <v>129</v>
      </c>
      <c r="F43" s="9">
        <v>157</v>
      </c>
      <c r="G43" s="9">
        <v>46</v>
      </c>
      <c r="H43" s="9">
        <v>55</v>
      </c>
      <c r="I43" s="9">
        <v>484</v>
      </c>
      <c r="J43" s="9">
        <v>136</v>
      </c>
      <c r="K43" s="9">
        <v>28</v>
      </c>
      <c r="L43" s="10">
        <f t="shared" si="0"/>
        <v>3989</v>
      </c>
    </row>
    <row r="44" spans="1:12" ht="12.75">
      <c r="A44" s="20" t="s">
        <v>52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10">
        <f t="shared" si="0"/>
        <v>0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100499</v>
      </c>
      <c r="C46" s="11">
        <f t="shared" si="1"/>
        <v>486</v>
      </c>
      <c r="D46" s="11">
        <f t="shared" si="1"/>
        <v>16</v>
      </c>
      <c r="E46" s="11">
        <f t="shared" si="1"/>
        <v>3521</v>
      </c>
      <c r="F46" s="11">
        <f t="shared" si="1"/>
        <v>3961</v>
      </c>
      <c r="G46" s="11">
        <f t="shared" si="1"/>
        <v>1020</v>
      </c>
      <c r="H46" s="11">
        <f t="shared" si="1"/>
        <v>1376</v>
      </c>
      <c r="I46" s="11">
        <f t="shared" si="1"/>
        <v>12185</v>
      </c>
      <c r="J46" s="11">
        <f t="shared" si="1"/>
        <v>3269</v>
      </c>
      <c r="K46" s="11">
        <f t="shared" si="1"/>
        <v>809</v>
      </c>
      <c r="L46" s="12">
        <f t="shared" si="1"/>
        <v>127142</v>
      </c>
    </row>
    <row r="47" spans="1:12" ht="13.5" thickBot="1">
      <c r="A47" s="22" t="s">
        <v>54</v>
      </c>
      <c r="B47" s="13">
        <f aca="true" t="shared" si="2" ref="B47:L47">(B46/$M13)</f>
        <v>3465.4827586206898</v>
      </c>
      <c r="C47" s="13">
        <f t="shared" si="2"/>
        <v>16.75862068965517</v>
      </c>
      <c r="D47" s="13">
        <f t="shared" si="2"/>
        <v>0.5517241379310345</v>
      </c>
      <c r="E47" s="13">
        <f t="shared" si="2"/>
        <v>121.41379310344827</v>
      </c>
      <c r="F47" s="13">
        <f t="shared" si="2"/>
        <v>136.58620689655172</v>
      </c>
      <c r="G47" s="13">
        <f t="shared" si="2"/>
        <v>35.172413793103445</v>
      </c>
      <c r="H47" s="13">
        <f t="shared" si="2"/>
        <v>47.44827586206897</v>
      </c>
      <c r="I47" s="13">
        <f t="shared" si="2"/>
        <v>420.17241379310343</v>
      </c>
      <c r="J47" s="13">
        <f t="shared" si="2"/>
        <v>112.72413793103448</v>
      </c>
      <c r="K47" s="13">
        <f t="shared" si="2"/>
        <v>27.896551724137932</v>
      </c>
      <c r="L47" s="14">
        <f t="shared" si="2"/>
        <v>4384.206896551724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victor.peters</cp:lastModifiedBy>
  <cp:lastPrinted>2014-08-11T12:56:19Z</cp:lastPrinted>
  <dcterms:created xsi:type="dcterms:W3CDTF">2004-02-06T13:10:41Z</dcterms:created>
  <dcterms:modified xsi:type="dcterms:W3CDTF">2016-03-10T12:31:21Z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">
    <vt:lpwstr>Febrero</vt:lpwstr>
  </property>
  <property fmtid="{D5CDD505-2E9C-101B-9397-08002B2CF9AE}" pid="4" name="A">
    <vt:lpwstr>2016</vt:lpwstr>
  </property>
  <property fmtid="{D5CDD505-2E9C-101B-9397-08002B2CF9AE}" pid="5" name="URL Documen">
    <vt:lpwstr>/PasadasVehiculares/Vehic-FEBRERO-2016.xls</vt:lpwstr>
  </property>
  <property fmtid="{D5CDD505-2E9C-101B-9397-08002B2CF9AE}" pid="6" name="N_M">
    <vt:lpwstr>2.00000000000000</vt:lpwstr>
  </property>
</Properties>
</file>