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3"/>
  </bookViews>
  <sheets>
    <sheet name="chai-febrero-10" sheetId="1" r:id="rId1"/>
    <sheet name="cor-febrero-10" sheetId="2" r:id="rId2"/>
    <sheet name="las-raices-febrero-10" sheetId="3" r:id="rId3"/>
    <sheet name="cris-febrero-10" sheetId="4" r:id="rId4"/>
  </sheets>
  <definedNames/>
  <calcPr fullCalcOnLoad="1"/>
</workbook>
</file>

<file path=xl/sharedStrings.xml><?xml version="1.0" encoding="utf-8"?>
<sst xmlns="http://schemas.openxmlformats.org/spreadsheetml/2006/main" count="259" uniqueCount="72">
  <si>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</si>
  <si>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</si>
  <si>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</si>
  <si>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</si>
  <si>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</si>
  <si>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</si>
  <si>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</si>
  <si>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</si>
  <si>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</si>
  <si>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</si>
  <si>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</si>
  <si>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</si>
  <si>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</si>
  <si>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</si>
  <si>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</si>
  <si>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</si>
  <si>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</si>
  <si>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</si>
  <si>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</si>
  <si>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</si>
  <si>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CORONEL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</si>
  <si>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</si>
  <si>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</si>
  <si>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</si>
  <si>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</si>
  <si>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</si>
  <si>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</si>
  <si>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</si>
  <si>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</si>
  <si>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</si>
  <si>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</si>
  <si>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</si>
  <si>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</si>
  <si>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</si>
  <si>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</si>
  <si>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</si>
  <si>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</si>
  <si>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</si>
  <si>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</si>
  <si>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</si>
  <si>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</si>
  <si>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</si>
  <si>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</si>
  <si>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</si>
  <si>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</si>
  <si>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</si>
  <si>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</si>
  <si>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</si>
  <si>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</si>
  <si>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</si>
  <si>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</si>
  <si>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</si>
  <si>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</si>
  <si>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</si>
  <si>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</si>
  <si>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</si>
  <si>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 xml:space="preserve">NOTA:  Resumen   Ambos Sentidos.   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</si>
  <si>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</si>
  <si>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</si>
  <si>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</si>
  <si>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</si>
  <si>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</si>
  <si>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</si>
  <si>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</si>
  <si>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>NOTA:    Esta plaza cobra el importe del peaje en sentido   Oeste.</t>
  </si>
  <si>
    <t xml:space="preserve"> Horario de atención:   24 horas.</t>
  </si>
  <si>
    <t>FEBRERO</t>
  </si>
  <si>
    <t>-Plaza de  Peaje Chaimavida no registra informacion el día 28 de Febrero por motivo del Terremoto.</t>
  </si>
  <si>
    <t>-Plaza de  Peaje Coronel no registra informacion el día 28 de Febrero por motivo del Terremoto.</t>
  </si>
  <si>
    <t>Gobierno de Chile</t>
  </si>
  <si>
    <t>Ministerio de Obras Públicas</t>
  </si>
  <si>
    <t>Dirección de Vialidad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</si>
</sst>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16">
    <font>
      <sz val="10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2"/>
      <name val="MS Sans Serif"/>
      <family val="0"/>
    </font>
    <font>
      <sz val="7"/>
      <name val="Courier"/>
      <family val="0"/>
    </font>
    <font>
      <sz val="9"/>
      <name val="Arial"/>
      <family val="0"/>
    </font>
    <font>
      <sz val="9"/>
      <color indexed="12"/>
      <name val="Arial"/>
      <family val="0"/>
    </font>
    <font>
      <sz val="7"/>
      <name val="MS Serif"/>
      <family val="0"/>
    </font>
    <font>
      <b/>
      <sz val="9"/>
      <name val="Arial"/>
      <family val="0"/>
    </font>
    <font>
      <sz val="7"/>
      <name val="Arial"/>
      <family val="0"/>
    </font>
    <font>
      <sz val="7"/>
      <color indexed="12"/>
      <name val="Courier"/>
      <family val="0"/>
    </font>
    <font>
      <sz val="5"/>
      <name val="Flareserif821 BT"/>
      <family val="0"/>
    </font>
    <font>
      <sz val="8.5"/>
      <name val="MS Sans Serif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3" fontId="5" fillId="0" borderId="5" xfId="0" applyNumberFormat="1" applyFont="1" applyBorder="1" applyAlignment="1" applyProtection="1">
      <alignment horizontal="right"/>
      <protection/>
    </xf>
    <xf numFmtId="3" fontId="5" fillId="0" borderId="6" xfId="0" applyNumberFormat="1" applyFont="1" applyBorder="1" applyAlignment="1" applyProtection="1">
      <alignment horizontal="right"/>
      <protection/>
    </xf>
    <xf numFmtId="37" fontId="6" fillId="0" borderId="7" xfId="0" applyNumberFormat="1" applyFont="1" applyBorder="1" applyAlignment="1" applyProtection="1">
      <alignment horizontal="right"/>
      <protection locked="0"/>
    </xf>
    <xf numFmtId="37" fontId="6" fillId="0" borderId="2" xfId="0" applyNumberFormat="1" applyFont="1" applyBorder="1" applyAlignment="1" applyProtection="1">
      <alignment horizontal="right"/>
      <protection locked="0"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9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0" xfId="0" applyFont="1" applyBorder="1" applyAlignment="1" applyProtection="1" quotePrefix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" xfId="0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9" fillId="0" borderId="3" xfId="0" applyFont="1" applyBorder="1" applyAlignment="1" applyProtection="1">
      <alignment horizontal="center"/>
      <protection/>
    </xf>
    <xf numFmtId="0" fontId="9" fillId="0" borderId="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left"/>
      <protection/>
    </xf>
    <xf numFmtId="37" fontId="14" fillId="0" borderId="0" xfId="0" applyNumberFormat="1" applyFont="1" applyAlignment="1" applyProtection="1">
      <alignment/>
      <protection/>
    </xf>
    <xf numFmtId="0" fontId="15" fillId="0" borderId="0" xfId="0" applyFont="1" applyAlignment="1" quotePrefix="1">
      <alignment horizontal="left"/>
    </xf>
    <xf numFmtId="37" fontId="0" fillId="0" borderId="0" xfId="0" applyNumberFormat="1" applyAlignment="1" applyProtection="1" quotePrefix="1">
      <alignment/>
      <protection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7"/>
  <sheetViews>
    <sheetView workbookViewId="0" topLeftCell="A1">
      <selection activeCell="C5" sqref="C5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2" ht="12.75">
      <c r="A2" t="s">
        <v>69</v>
      </c>
    </row>
    <row r="3" ht="12.75">
      <c r="A3" t="s">
        <v>70</v>
      </c>
    </row>
    <row r="4" ht="12.75">
      <c r="A4" t="s">
        <v>71</v>
      </c>
    </row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2010</v>
      </c>
    </row>
    <row r="7" spans="1:2" ht="9.75" customHeight="1">
      <c r="A7" s="45"/>
      <c r="B7" s="45"/>
    </row>
    <row r="8" spans="1:2" ht="9" customHeight="1">
      <c r="A8" s="45"/>
      <c r="B8" s="45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27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7213</v>
      </c>
      <c r="C15" s="9">
        <v>33</v>
      </c>
      <c r="D15" s="9">
        <v>4</v>
      </c>
      <c r="E15" s="9">
        <v>601</v>
      </c>
      <c r="F15" s="9">
        <v>161</v>
      </c>
      <c r="G15" s="9">
        <v>285</v>
      </c>
      <c r="H15" s="9">
        <v>510</v>
      </c>
      <c r="I15" s="9">
        <v>1259</v>
      </c>
      <c r="J15" s="9">
        <v>242</v>
      </c>
      <c r="K15" s="9">
        <v>114</v>
      </c>
      <c r="L15" s="10">
        <f>SUM(B15:K15)</f>
        <v>10422</v>
      </c>
    </row>
    <row r="16" spans="1:12" ht="12.75">
      <c r="A16" s="20" t="s">
        <v>25</v>
      </c>
      <c r="B16" s="9">
        <v>6263</v>
      </c>
      <c r="C16" s="9">
        <v>20</v>
      </c>
      <c r="D16" s="9">
        <v>2</v>
      </c>
      <c r="E16" s="9">
        <v>688</v>
      </c>
      <c r="F16" s="9">
        <v>192</v>
      </c>
      <c r="G16" s="9">
        <v>232</v>
      </c>
      <c r="H16" s="9">
        <v>497</v>
      </c>
      <c r="I16" s="9">
        <v>1508</v>
      </c>
      <c r="J16" s="9">
        <v>215</v>
      </c>
      <c r="K16" s="9">
        <v>53</v>
      </c>
      <c r="L16" s="10">
        <f>SUM(B16:K16)</f>
        <v>9670</v>
      </c>
    </row>
    <row r="17" spans="1:12" ht="12.75">
      <c r="A17" s="20" t="s">
        <v>26</v>
      </c>
      <c r="B17" s="9">
        <v>6186</v>
      </c>
      <c r="C17" s="9">
        <v>21</v>
      </c>
      <c r="D17" s="9">
        <v>1</v>
      </c>
      <c r="E17" s="9">
        <v>714</v>
      </c>
      <c r="F17" s="9">
        <v>139</v>
      </c>
      <c r="G17" s="9">
        <v>258</v>
      </c>
      <c r="H17" s="9">
        <v>521</v>
      </c>
      <c r="I17" s="9">
        <v>1499</v>
      </c>
      <c r="J17" s="9">
        <v>237</v>
      </c>
      <c r="K17" s="9">
        <v>25</v>
      </c>
      <c r="L17" s="10">
        <f aca="true" t="shared" si="0" ref="L17:L45">SUM(B17:K17)</f>
        <v>9601</v>
      </c>
    </row>
    <row r="18" spans="1:12" ht="12.75">
      <c r="A18" s="20" t="s">
        <v>27</v>
      </c>
      <c r="B18" s="9">
        <v>6375</v>
      </c>
      <c r="C18" s="9">
        <v>16</v>
      </c>
      <c r="D18" s="9">
        <v>0</v>
      </c>
      <c r="E18" s="9">
        <v>690</v>
      </c>
      <c r="F18" s="9">
        <v>161</v>
      </c>
      <c r="G18" s="9">
        <v>284</v>
      </c>
      <c r="H18" s="9">
        <v>516</v>
      </c>
      <c r="I18" s="9">
        <v>1503</v>
      </c>
      <c r="J18" s="9">
        <v>238</v>
      </c>
      <c r="K18" s="9">
        <v>32</v>
      </c>
      <c r="L18" s="10">
        <f t="shared" si="0"/>
        <v>9815</v>
      </c>
    </row>
    <row r="19" spans="1:12" ht="12.75">
      <c r="A19" s="20" t="s">
        <v>28</v>
      </c>
      <c r="B19" s="9">
        <v>7805</v>
      </c>
      <c r="C19" s="9">
        <v>24</v>
      </c>
      <c r="D19" s="9">
        <v>0</v>
      </c>
      <c r="E19" s="9">
        <v>784</v>
      </c>
      <c r="F19" s="9">
        <v>145</v>
      </c>
      <c r="G19" s="9">
        <v>199</v>
      </c>
      <c r="H19" s="9">
        <v>582</v>
      </c>
      <c r="I19" s="9">
        <v>1471</v>
      </c>
      <c r="J19" s="9">
        <v>252</v>
      </c>
      <c r="K19" s="9">
        <v>42</v>
      </c>
      <c r="L19" s="10">
        <f t="shared" si="0"/>
        <v>11304</v>
      </c>
    </row>
    <row r="20" spans="1:12" ht="12.75">
      <c r="A20" s="20" t="s">
        <v>29</v>
      </c>
      <c r="B20" s="9">
        <v>7874</v>
      </c>
      <c r="C20" s="9">
        <v>34</v>
      </c>
      <c r="D20" s="9">
        <v>0</v>
      </c>
      <c r="E20" s="9">
        <v>496</v>
      </c>
      <c r="F20" s="9">
        <v>103</v>
      </c>
      <c r="G20" s="9">
        <v>129</v>
      </c>
      <c r="H20" s="9">
        <v>557</v>
      </c>
      <c r="I20" s="9">
        <v>854</v>
      </c>
      <c r="J20" s="9">
        <v>175</v>
      </c>
      <c r="K20" s="9">
        <v>17</v>
      </c>
      <c r="L20" s="10">
        <f t="shared" si="0"/>
        <v>10239</v>
      </c>
    </row>
    <row r="21" spans="1:12" ht="12.75">
      <c r="A21" s="20" t="s">
        <v>30</v>
      </c>
      <c r="B21" s="9">
        <v>8217</v>
      </c>
      <c r="C21" s="9">
        <v>39</v>
      </c>
      <c r="D21" s="9">
        <v>0</v>
      </c>
      <c r="E21" s="9">
        <v>218</v>
      </c>
      <c r="F21" s="9">
        <v>22</v>
      </c>
      <c r="G21" s="9">
        <v>28</v>
      </c>
      <c r="H21" s="9">
        <v>552</v>
      </c>
      <c r="I21" s="9">
        <v>260</v>
      </c>
      <c r="J21" s="9">
        <v>38</v>
      </c>
      <c r="K21" s="9">
        <v>18</v>
      </c>
      <c r="L21" s="10">
        <f t="shared" si="0"/>
        <v>9392</v>
      </c>
    </row>
    <row r="22" spans="1:12" ht="12.75">
      <c r="A22" s="20" t="s">
        <v>31</v>
      </c>
      <c r="B22" s="9">
        <v>6912</v>
      </c>
      <c r="C22" s="9">
        <v>23</v>
      </c>
      <c r="D22" s="9">
        <v>1</v>
      </c>
      <c r="E22" s="9">
        <v>595</v>
      </c>
      <c r="F22" s="9">
        <v>139</v>
      </c>
      <c r="G22" s="9">
        <v>202</v>
      </c>
      <c r="H22" s="9">
        <v>530</v>
      </c>
      <c r="I22" s="9">
        <v>1221</v>
      </c>
      <c r="J22" s="9">
        <v>247</v>
      </c>
      <c r="K22" s="9">
        <v>37</v>
      </c>
      <c r="L22" s="10">
        <f t="shared" si="0"/>
        <v>9907</v>
      </c>
    </row>
    <row r="23" spans="1:12" ht="12.75">
      <c r="A23" s="20" t="s">
        <v>32</v>
      </c>
      <c r="B23" s="9">
        <v>6271</v>
      </c>
      <c r="C23" s="9">
        <v>25</v>
      </c>
      <c r="D23" s="9">
        <v>0</v>
      </c>
      <c r="E23" s="9">
        <v>637</v>
      </c>
      <c r="F23" s="9">
        <v>165</v>
      </c>
      <c r="G23" s="9">
        <v>276</v>
      </c>
      <c r="H23" s="9">
        <v>499</v>
      </c>
      <c r="I23" s="9">
        <v>1512</v>
      </c>
      <c r="J23" s="9">
        <v>198</v>
      </c>
      <c r="K23" s="9">
        <v>26</v>
      </c>
      <c r="L23" s="10">
        <f t="shared" si="0"/>
        <v>9609</v>
      </c>
    </row>
    <row r="24" spans="1:12" ht="12.75">
      <c r="A24" s="20" t="s">
        <v>33</v>
      </c>
      <c r="B24" s="9">
        <v>6348</v>
      </c>
      <c r="C24" s="9">
        <v>19</v>
      </c>
      <c r="D24" s="9">
        <v>1</v>
      </c>
      <c r="E24" s="9">
        <v>693</v>
      </c>
      <c r="F24" s="9">
        <v>148</v>
      </c>
      <c r="G24" s="9">
        <v>291</v>
      </c>
      <c r="H24" s="9">
        <v>489</v>
      </c>
      <c r="I24" s="9">
        <v>1491</v>
      </c>
      <c r="J24" s="9">
        <v>300</v>
      </c>
      <c r="K24" s="9">
        <v>32</v>
      </c>
      <c r="L24" s="10">
        <f t="shared" si="0"/>
        <v>9812</v>
      </c>
    </row>
    <row r="25" spans="1:12" ht="12.75">
      <c r="A25" s="20" t="s">
        <v>34</v>
      </c>
      <c r="B25" s="9">
        <v>6361</v>
      </c>
      <c r="C25" s="9">
        <v>28</v>
      </c>
      <c r="D25" s="9">
        <v>1</v>
      </c>
      <c r="E25" s="9">
        <v>689</v>
      </c>
      <c r="F25" s="9">
        <v>199</v>
      </c>
      <c r="G25" s="9">
        <v>311</v>
      </c>
      <c r="H25" s="9">
        <v>503</v>
      </c>
      <c r="I25" s="9">
        <v>1609</v>
      </c>
      <c r="J25" s="9">
        <v>283</v>
      </c>
      <c r="K25" s="9">
        <v>30</v>
      </c>
      <c r="L25" s="10">
        <f t="shared" si="0"/>
        <v>10014</v>
      </c>
    </row>
    <row r="26" spans="1:12" ht="12.75">
      <c r="A26" s="20" t="s">
        <v>35</v>
      </c>
      <c r="B26" s="9">
        <v>7843</v>
      </c>
      <c r="C26" s="9">
        <v>16</v>
      </c>
      <c r="D26" s="9">
        <v>2</v>
      </c>
      <c r="E26" s="9">
        <v>748</v>
      </c>
      <c r="F26" s="9">
        <v>152</v>
      </c>
      <c r="G26" s="9">
        <v>260</v>
      </c>
      <c r="H26" s="9">
        <v>541</v>
      </c>
      <c r="I26" s="9">
        <v>1526</v>
      </c>
      <c r="J26" s="9">
        <v>267</v>
      </c>
      <c r="K26" s="9">
        <v>51</v>
      </c>
      <c r="L26" s="10">
        <f t="shared" si="0"/>
        <v>11406</v>
      </c>
    </row>
    <row r="27" spans="1:12" ht="12.75">
      <c r="A27" s="20" t="s">
        <v>36</v>
      </c>
      <c r="B27" s="9">
        <v>8562</v>
      </c>
      <c r="C27" s="9">
        <v>27</v>
      </c>
      <c r="D27" s="9">
        <v>1</v>
      </c>
      <c r="E27" s="9">
        <v>512</v>
      </c>
      <c r="F27" s="9">
        <v>108</v>
      </c>
      <c r="G27" s="9">
        <v>162</v>
      </c>
      <c r="H27" s="9">
        <v>512</v>
      </c>
      <c r="I27" s="9">
        <v>998</v>
      </c>
      <c r="J27" s="9">
        <v>193</v>
      </c>
      <c r="K27" s="9">
        <v>65</v>
      </c>
      <c r="L27" s="10">
        <f t="shared" si="0"/>
        <v>11140</v>
      </c>
    </row>
    <row r="28" spans="1:12" ht="12.75">
      <c r="A28" s="20" t="s">
        <v>37</v>
      </c>
      <c r="B28" s="9">
        <v>10854</v>
      </c>
      <c r="C28" s="9">
        <v>37</v>
      </c>
      <c r="D28" s="9">
        <v>0</v>
      </c>
      <c r="E28" s="9">
        <v>288</v>
      </c>
      <c r="F28" s="9">
        <v>35</v>
      </c>
      <c r="G28" s="9">
        <v>42</v>
      </c>
      <c r="H28" s="9">
        <v>571</v>
      </c>
      <c r="I28" s="9">
        <v>260</v>
      </c>
      <c r="J28" s="9">
        <v>67</v>
      </c>
      <c r="K28" s="9">
        <v>80</v>
      </c>
      <c r="L28" s="10">
        <f t="shared" si="0"/>
        <v>12234</v>
      </c>
    </row>
    <row r="29" spans="1:12" ht="12.75">
      <c r="A29" s="20" t="s">
        <v>38</v>
      </c>
      <c r="B29" s="9">
        <v>7172</v>
      </c>
      <c r="C29" s="9">
        <v>19</v>
      </c>
      <c r="D29" s="9">
        <v>2</v>
      </c>
      <c r="E29" s="9">
        <v>601</v>
      </c>
      <c r="F29" s="9">
        <v>130</v>
      </c>
      <c r="G29" s="9">
        <v>246</v>
      </c>
      <c r="H29" s="9">
        <v>514</v>
      </c>
      <c r="I29" s="9">
        <v>1314</v>
      </c>
      <c r="J29" s="9">
        <v>257</v>
      </c>
      <c r="K29" s="9">
        <v>44</v>
      </c>
      <c r="L29" s="10">
        <f t="shared" si="0"/>
        <v>10299</v>
      </c>
    </row>
    <row r="30" spans="1:12" ht="12.75">
      <c r="A30" s="20" t="s">
        <v>39</v>
      </c>
      <c r="B30" s="9">
        <v>6415</v>
      </c>
      <c r="C30" s="9">
        <v>17</v>
      </c>
      <c r="D30" s="9">
        <v>2</v>
      </c>
      <c r="E30" s="9">
        <v>691</v>
      </c>
      <c r="F30" s="9">
        <v>170</v>
      </c>
      <c r="G30" s="9">
        <v>276</v>
      </c>
      <c r="H30" s="9">
        <v>495</v>
      </c>
      <c r="I30" s="9">
        <v>1430</v>
      </c>
      <c r="J30" s="9">
        <v>282</v>
      </c>
      <c r="K30" s="9">
        <v>31</v>
      </c>
      <c r="L30" s="10">
        <f t="shared" si="0"/>
        <v>9809</v>
      </c>
    </row>
    <row r="31" spans="1:12" ht="12.75">
      <c r="A31" s="20" t="s">
        <v>40</v>
      </c>
      <c r="B31" s="9">
        <v>5771</v>
      </c>
      <c r="C31" s="9">
        <v>40</v>
      </c>
      <c r="D31" s="9">
        <v>0</v>
      </c>
      <c r="E31" s="9">
        <v>728</v>
      </c>
      <c r="F31" s="9">
        <v>143</v>
      </c>
      <c r="G31" s="9">
        <v>263</v>
      </c>
      <c r="H31" s="9">
        <v>490</v>
      </c>
      <c r="I31" s="9">
        <v>1477</v>
      </c>
      <c r="J31" s="9">
        <v>273</v>
      </c>
      <c r="K31" s="9">
        <v>10</v>
      </c>
      <c r="L31" s="10">
        <f t="shared" si="0"/>
        <v>9195</v>
      </c>
    </row>
    <row r="32" spans="1:12" ht="12.75">
      <c r="A32" s="20" t="s">
        <v>41</v>
      </c>
      <c r="B32" s="9">
        <v>5706</v>
      </c>
      <c r="C32" s="9">
        <v>16</v>
      </c>
      <c r="D32" s="9">
        <v>0</v>
      </c>
      <c r="E32" s="9">
        <v>674</v>
      </c>
      <c r="F32" s="9">
        <v>169</v>
      </c>
      <c r="G32" s="9">
        <v>254</v>
      </c>
      <c r="H32" s="9">
        <v>495</v>
      </c>
      <c r="I32" s="9">
        <v>1520</v>
      </c>
      <c r="J32" s="9">
        <v>253</v>
      </c>
      <c r="K32" s="9">
        <v>14</v>
      </c>
      <c r="L32" s="10">
        <f t="shared" si="0"/>
        <v>9101</v>
      </c>
    </row>
    <row r="33" spans="1:12" ht="12.75">
      <c r="A33" s="20" t="s">
        <v>42</v>
      </c>
      <c r="B33" s="9">
        <v>7408</v>
      </c>
      <c r="C33" s="9">
        <v>31</v>
      </c>
      <c r="D33" s="9">
        <v>1</v>
      </c>
      <c r="E33" s="9">
        <v>735</v>
      </c>
      <c r="F33" s="9">
        <v>143</v>
      </c>
      <c r="G33" s="9">
        <v>263</v>
      </c>
      <c r="H33" s="9">
        <v>530</v>
      </c>
      <c r="I33" s="9">
        <v>1503</v>
      </c>
      <c r="J33" s="9">
        <v>284</v>
      </c>
      <c r="K33" s="9">
        <v>39</v>
      </c>
      <c r="L33" s="10">
        <f t="shared" si="0"/>
        <v>10937</v>
      </c>
    </row>
    <row r="34" spans="1:12" ht="12.75">
      <c r="A34" s="20" t="s">
        <v>43</v>
      </c>
      <c r="B34" s="9">
        <v>8297</v>
      </c>
      <c r="C34" s="9">
        <v>24</v>
      </c>
      <c r="D34" s="9">
        <v>0</v>
      </c>
      <c r="E34" s="9">
        <v>611</v>
      </c>
      <c r="F34" s="9">
        <v>110</v>
      </c>
      <c r="G34" s="9">
        <v>135</v>
      </c>
      <c r="H34" s="9">
        <v>514</v>
      </c>
      <c r="I34" s="9">
        <v>975</v>
      </c>
      <c r="J34" s="9">
        <v>207</v>
      </c>
      <c r="K34" s="9">
        <v>42</v>
      </c>
      <c r="L34" s="10">
        <f t="shared" si="0"/>
        <v>10915</v>
      </c>
    </row>
    <row r="35" spans="1:12" ht="12.75">
      <c r="A35" s="20" t="s">
        <v>44</v>
      </c>
      <c r="B35" s="9">
        <v>10443</v>
      </c>
      <c r="C35" s="9">
        <v>41</v>
      </c>
      <c r="D35" s="9">
        <v>0</v>
      </c>
      <c r="E35" s="9">
        <v>328</v>
      </c>
      <c r="F35" s="9">
        <v>30</v>
      </c>
      <c r="G35" s="9">
        <v>38</v>
      </c>
      <c r="H35" s="9">
        <v>576</v>
      </c>
      <c r="I35" s="9">
        <v>250</v>
      </c>
      <c r="J35" s="9">
        <v>67</v>
      </c>
      <c r="K35" s="9">
        <v>57</v>
      </c>
      <c r="L35" s="10">
        <f t="shared" si="0"/>
        <v>11830</v>
      </c>
    </row>
    <row r="36" spans="1:12" ht="12.75">
      <c r="A36" s="20" t="s">
        <v>45</v>
      </c>
      <c r="B36" s="9">
        <v>6580</v>
      </c>
      <c r="C36" s="9">
        <v>17</v>
      </c>
      <c r="D36" s="9">
        <v>0</v>
      </c>
      <c r="E36" s="9">
        <v>613</v>
      </c>
      <c r="F36" s="9">
        <v>171</v>
      </c>
      <c r="G36" s="9">
        <v>236</v>
      </c>
      <c r="H36" s="9">
        <v>476</v>
      </c>
      <c r="I36" s="9">
        <v>1239</v>
      </c>
      <c r="J36" s="9">
        <v>266</v>
      </c>
      <c r="K36" s="9">
        <v>29</v>
      </c>
      <c r="L36" s="10">
        <f t="shared" si="0"/>
        <v>9627</v>
      </c>
    </row>
    <row r="37" spans="1:12" ht="12.75">
      <c r="A37" s="20" t="s">
        <v>46</v>
      </c>
      <c r="B37" s="9">
        <v>5463</v>
      </c>
      <c r="C37" s="9">
        <v>12</v>
      </c>
      <c r="D37" s="9">
        <v>1</v>
      </c>
      <c r="E37" s="9">
        <v>705</v>
      </c>
      <c r="F37" s="9">
        <v>187</v>
      </c>
      <c r="G37" s="9">
        <v>212</v>
      </c>
      <c r="H37" s="9">
        <v>480</v>
      </c>
      <c r="I37" s="9">
        <v>1686</v>
      </c>
      <c r="J37" s="9">
        <v>235</v>
      </c>
      <c r="K37" s="9">
        <v>23</v>
      </c>
      <c r="L37" s="10">
        <f t="shared" si="0"/>
        <v>9004</v>
      </c>
    </row>
    <row r="38" spans="1:12" ht="12.75">
      <c r="A38" s="20" t="s">
        <v>47</v>
      </c>
      <c r="B38" s="9">
        <v>5556</v>
      </c>
      <c r="C38" s="9">
        <v>19</v>
      </c>
      <c r="D38" s="9">
        <v>0</v>
      </c>
      <c r="E38" s="9">
        <v>726</v>
      </c>
      <c r="F38" s="9">
        <v>158</v>
      </c>
      <c r="G38" s="9">
        <v>268</v>
      </c>
      <c r="H38" s="9">
        <v>474</v>
      </c>
      <c r="I38" s="9">
        <v>1532</v>
      </c>
      <c r="J38" s="9">
        <v>372</v>
      </c>
      <c r="K38" s="9">
        <v>31</v>
      </c>
      <c r="L38" s="10">
        <f t="shared" si="0"/>
        <v>9136</v>
      </c>
    </row>
    <row r="39" spans="1:12" ht="12.75">
      <c r="A39" s="20" t="s">
        <v>48</v>
      </c>
      <c r="B39" s="9">
        <v>5755</v>
      </c>
      <c r="C39" s="9">
        <v>16</v>
      </c>
      <c r="D39" s="9">
        <v>3</v>
      </c>
      <c r="E39" s="9">
        <v>805</v>
      </c>
      <c r="F39" s="9">
        <v>181</v>
      </c>
      <c r="G39" s="9">
        <v>308</v>
      </c>
      <c r="H39" s="9">
        <v>482</v>
      </c>
      <c r="I39" s="9">
        <v>1576</v>
      </c>
      <c r="J39" s="9">
        <v>367</v>
      </c>
      <c r="K39" s="9">
        <v>28</v>
      </c>
      <c r="L39" s="10">
        <f t="shared" si="0"/>
        <v>9521</v>
      </c>
    </row>
    <row r="40" spans="1:12" ht="12.75">
      <c r="A40" s="20" t="s">
        <v>49</v>
      </c>
      <c r="B40" s="9">
        <v>6559</v>
      </c>
      <c r="C40" s="9">
        <v>25</v>
      </c>
      <c r="D40" s="9">
        <v>0</v>
      </c>
      <c r="E40" s="9">
        <v>754</v>
      </c>
      <c r="F40" s="9">
        <v>157</v>
      </c>
      <c r="G40" s="9">
        <v>240</v>
      </c>
      <c r="H40" s="9">
        <v>509</v>
      </c>
      <c r="I40" s="9">
        <v>1512</v>
      </c>
      <c r="J40" s="9">
        <v>352</v>
      </c>
      <c r="K40" s="9">
        <v>34</v>
      </c>
      <c r="L40" s="10">
        <f t="shared" si="0"/>
        <v>10142</v>
      </c>
    </row>
    <row r="41" spans="1:12" ht="12.75">
      <c r="A41" s="20" t="s">
        <v>50</v>
      </c>
      <c r="B41" s="9">
        <v>242</v>
      </c>
      <c r="C41" s="9">
        <v>0</v>
      </c>
      <c r="D41" s="9">
        <v>0</v>
      </c>
      <c r="E41" s="9">
        <v>22</v>
      </c>
      <c r="F41" s="9">
        <v>10</v>
      </c>
      <c r="G41" s="9">
        <v>11</v>
      </c>
      <c r="H41" s="9">
        <v>18</v>
      </c>
      <c r="I41" s="9">
        <v>104</v>
      </c>
      <c r="J41" s="9">
        <v>21</v>
      </c>
      <c r="K41" s="9">
        <v>0</v>
      </c>
      <c r="L41" s="10">
        <f t="shared" si="0"/>
        <v>428</v>
      </c>
    </row>
    <row r="42" spans="1:12" ht="12.75">
      <c r="A42" s="20" t="s">
        <v>51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10">
        <f t="shared" si="0"/>
        <v>0</v>
      </c>
    </row>
    <row r="43" spans="1:12" ht="12.75">
      <c r="A43" s="20" t="s">
        <v>52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</row>
    <row r="44" spans="1:12" ht="12.75">
      <c r="A44" s="20" t="s">
        <v>53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184451</v>
      </c>
      <c r="C46" s="11">
        <f t="shared" si="1"/>
        <v>639</v>
      </c>
      <c r="D46" s="11">
        <f t="shared" si="1"/>
        <v>22</v>
      </c>
      <c r="E46" s="11">
        <f t="shared" si="1"/>
        <v>16346</v>
      </c>
      <c r="F46" s="11">
        <f t="shared" si="1"/>
        <v>3628</v>
      </c>
      <c r="G46" s="11">
        <f t="shared" si="1"/>
        <v>5709</v>
      </c>
      <c r="H46" s="11">
        <f t="shared" si="1"/>
        <v>13433</v>
      </c>
      <c r="I46" s="11">
        <f t="shared" si="1"/>
        <v>33089</v>
      </c>
      <c r="J46" s="11">
        <f t="shared" si="1"/>
        <v>6188</v>
      </c>
      <c r="K46" s="11">
        <f>SUM(K15:K45)</f>
        <v>1004</v>
      </c>
      <c r="L46" s="12">
        <f>SUM(L15:L45)</f>
        <v>264509</v>
      </c>
    </row>
    <row r="47" spans="1:12" ht="13.5" thickBot="1">
      <c r="A47" s="22" t="s">
        <v>55</v>
      </c>
      <c r="B47" s="13">
        <f aca="true" t="shared" si="2" ref="B47:K47">(B46/$M13)</f>
        <v>6831.518518518518</v>
      </c>
      <c r="C47" s="13">
        <f t="shared" si="2"/>
        <v>23.666666666666668</v>
      </c>
      <c r="D47" s="13">
        <f t="shared" si="2"/>
        <v>0.8148148148148148</v>
      </c>
      <c r="E47" s="13">
        <f t="shared" si="2"/>
        <v>605.4074074074074</v>
      </c>
      <c r="F47" s="13">
        <f t="shared" si="2"/>
        <v>134.37037037037038</v>
      </c>
      <c r="G47" s="13">
        <f t="shared" si="2"/>
        <v>211.44444444444446</v>
      </c>
      <c r="H47" s="13">
        <f t="shared" si="2"/>
        <v>497.51851851851853</v>
      </c>
      <c r="I47" s="13">
        <f t="shared" si="2"/>
        <v>1225.5185185185185</v>
      </c>
      <c r="J47" s="13">
        <f t="shared" si="2"/>
        <v>229.1851851851852</v>
      </c>
      <c r="K47" s="13">
        <f t="shared" si="2"/>
        <v>37.18518518518518</v>
      </c>
      <c r="L47" s="14">
        <f>SUM(B47:K47)</f>
        <v>9796.629629629628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4" t="s">
        <v>67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mergeCells count="2">
    <mergeCell ref="A7:B7"/>
    <mergeCell ref="A8:B8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3"/>
  <sheetViews>
    <sheetView workbookViewId="0" topLeftCell="A1">
      <selection activeCell="C6" sqref="C6"/>
    </sheetView>
  </sheetViews>
  <sheetFormatPr defaultColWidth="11.421875" defaultRowHeight="12.75"/>
  <cols>
    <col min="1" max="1" width="6.00390625" style="0" customWidth="1"/>
    <col min="5" max="5" width="8.57421875" style="0" customWidth="1"/>
    <col min="6" max="6" width="10.140625" style="0" customWidth="1"/>
    <col min="7" max="7" width="10.421875" style="0" customWidth="1"/>
    <col min="8" max="8" width="9.421875" style="0" customWidth="1"/>
    <col min="9" max="9" width="9.140625" style="0" customWidth="1"/>
    <col min="10" max="10" width="9.8515625" style="0" customWidth="1"/>
    <col min="11" max="11" width="8.140625" style="0" customWidth="1"/>
    <col min="12" max="12" width="11.140625" style="0" customWidth="1"/>
  </cols>
  <sheetData>
    <row r="2" ht="12.75">
      <c r="A2" t="s">
        <v>69</v>
      </c>
    </row>
    <row r="3" ht="12.75">
      <c r="A3" t="s">
        <v>70</v>
      </c>
    </row>
    <row r="4" ht="12.75">
      <c r="A4" t="s">
        <v>71</v>
      </c>
    </row>
    <row r="5" spans="7:10" ht="12.75">
      <c r="G5" s="1" t="s">
        <v>0</v>
      </c>
      <c r="I5" s="2" t="s">
        <v>20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2010</v>
      </c>
    </row>
    <row r="7" spans="1:2" ht="10.5" customHeight="1">
      <c r="A7" s="45"/>
      <c r="B7" s="45"/>
    </row>
    <row r="8" spans="1:2" ht="10.5" customHeight="1">
      <c r="A8" s="45"/>
      <c r="B8" s="45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27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5067</v>
      </c>
      <c r="C15" s="9">
        <v>13</v>
      </c>
      <c r="D15" s="9">
        <v>1</v>
      </c>
      <c r="E15" s="9">
        <v>433</v>
      </c>
      <c r="F15" s="9">
        <v>126</v>
      </c>
      <c r="G15" s="9">
        <v>115</v>
      </c>
      <c r="H15" s="9">
        <v>566</v>
      </c>
      <c r="I15" s="9">
        <v>550</v>
      </c>
      <c r="J15" s="9">
        <v>116</v>
      </c>
      <c r="K15" s="9">
        <v>28</v>
      </c>
      <c r="L15" s="10">
        <f>SUM(B15:K15)</f>
        <v>7015</v>
      </c>
    </row>
    <row r="16" spans="1:12" ht="12.75">
      <c r="A16" s="20" t="s">
        <v>25</v>
      </c>
      <c r="B16" s="9">
        <v>5337</v>
      </c>
      <c r="C16" s="9">
        <v>8</v>
      </c>
      <c r="D16" s="9">
        <v>2</v>
      </c>
      <c r="E16" s="9">
        <v>440</v>
      </c>
      <c r="F16" s="9">
        <v>144</v>
      </c>
      <c r="G16" s="9">
        <v>101</v>
      </c>
      <c r="H16" s="9">
        <v>581</v>
      </c>
      <c r="I16" s="9">
        <v>648</v>
      </c>
      <c r="J16" s="9">
        <v>113</v>
      </c>
      <c r="K16" s="9">
        <v>33</v>
      </c>
      <c r="L16" s="10">
        <f>SUM(B16:K16)</f>
        <v>7407</v>
      </c>
    </row>
    <row r="17" spans="1:12" ht="12.75">
      <c r="A17" s="20" t="s">
        <v>26</v>
      </c>
      <c r="B17" s="9">
        <v>4948</v>
      </c>
      <c r="C17" s="9">
        <v>5</v>
      </c>
      <c r="D17" s="9">
        <v>3</v>
      </c>
      <c r="E17" s="9">
        <v>425</v>
      </c>
      <c r="F17" s="9">
        <v>163</v>
      </c>
      <c r="G17" s="9">
        <v>111</v>
      </c>
      <c r="H17" s="9">
        <v>576</v>
      </c>
      <c r="I17" s="9">
        <v>495</v>
      </c>
      <c r="J17" s="9">
        <v>90</v>
      </c>
      <c r="K17" s="9">
        <v>22</v>
      </c>
      <c r="L17" s="10">
        <f aca="true" t="shared" si="0" ref="L17:L45">SUM(B17:K17)</f>
        <v>6838</v>
      </c>
    </row>
    <row r="18" spans="1:12" ht="12.75">
      <c r="A18" s="20" t="s">
        <v>27</v>
      </c>
      <c r="B18" s="9">
        <v>5221</v>
      </c>
      <c r="C18" s="9">
        <v>8</v>
      </c>
      <c r="D18" s="9">
        <v>0</v>
      </c>
      <c r="E18" s="9">
        <v>511</v>
      </c>
      <c r="F18" s="9">
        <v>163</v>
      </c>
      <c r="G18" s="9">
        <v>87</v>
      </c>
      <c r="H18" s="9">
        <v>582</v>
      </c>
      <c r="I18" s="9">
        <v>559</v>
      </c>
      <c r="J18" s="9">
        <v>79</v>
      </c>
      <c r="K18" s="9">
        <v>38</v>
      </c>
      <c r="L18" s="10">
        <f t="shared" si="0"/>
        <v>7248</v>
      </c>
    </row>
    <row r="19" spans="1:12" ht="12.75">
      <c r="A19" s="20" t="s">
        <v>28</v>
      </c>
      <c r="B19" s="9">
        <v>5499</v>
      </c>
      <c r="C19" s="9">
        <v>14</v>
      </c>
      <c r="D19" s="9">
        <v>0</v>
      </c>
      <c r="E19" s="9">
        <v>511</v>
      </c>
      <c r="F19" s="9">
        <v>120</v>
      </c>
      <c r="G19" s="9">
        <v>101</v>
      </c>
      <c r="H19" s="9">
        <v>582</v>
      </c>
      <c r="I19" s="9">
        <v>537</v>
      </c>
      <c r="J19" s="9">
        <v>93</v>
      </c>
      <c r="K19" s="9">
        <v>25</v>
      </c>
      <c r="L19" s="10">
        <f t="shared" si="0"/>
        <v>7482</v>
      </c>
    </row>
    <row r="20" spans="1:12" ht="12.75">
      <c r="A20" s="20" t="s">
        <v>29</v>
      </c>
      <c r="B20" s="9">
        <v>3236</v>
      </c>
      <c r="C20" s="9">
        <v>8</v>
      </c>
      <c r="D20" s="9">
        <v>0</v>
      </c>
      <c r="E20" s="9">
        <v>291</v>
      </c>
      <c r="F20" s="9">
        <v>118</v>
      </c>
      <c r="G20" s="9">
        <v>35</v>
      </c>
      <c r="H20" s="9">
        <v>488</v>
      </c>
      <c r="I20" s="9">
        <v>354</v>
      </c>
      <c r="J20" s="9">
        <v>53</v>
      </c>
      <c r="K20" s="9">
        <v>6</v>
      </c>
      <c r="L20" s="10">
        <f t="shared" si="0"/>
        <v>4589</v>
      </c>
    </row>
    <row r="21" spans="1:12" ht="12.75">
      <c r="A21" s="20" t="s">
        <v>30</v>
      </c>
      <c r="B21" s="9">
        <v>2717</v>
      </c>
      <c r="C21" s="9">
        <v>6</v>
      </c>
      <c r="D21" s="9">
        <v>0</v>
      </c>
      <c r="E21" s="9">
        <v>91</v>
      </c>
      <c r="F21" s="9">
        <v>6</v>
      </c>
      <c r="G21" s="9">
        <v>4</v>
      </c>
      <c r="H21" s="9">
        <v>346</v>
      </c>
      <c r="I21" s="9">
        <v>22</v>
      </c>
      <c r="J21" s="9">
        <v>5</v>
      </c>
      <c r="K21" s="9">
        <v>28</v>
      </c>
      <c r="L21" s="10">
        <f t="shared" si="0"/>
        <v>3225</v>
      </c>
    </row>
    <row r="22" spans="1:12" ht="12.75">
      <c r="A22" s="20" t="s">
        <v>31</v>
      </c>
      <c r="B22" s="9">
        <v>5305</v>
      </c>
      <c r="C22" s="9">
        <v>4</v>
      </c>
      <c r="D22" s="9">
        <v>0</v>
      </c>
      <c r="E22" s="9">
        <v>408</v>
      </c>
      <c r="F22" s="9">
        <v>113</v>
      </c>
      <c r="G22" s="9">
        <v>84</v>
      </c>
      <c r="H22" s="9">
        <v>583</v>
      </c>
      <c r="I22" s="9">
        <v>473</v>
      </c>
      <c r="J22" s="9">
        <v>86</v>
      </c>
      <c r="K22" s="9">
        <v>28</v>
      </c>
      <c r="L22" s="10">
        <f t="shared" si="0"/>
        <v>7084</v>
      </c>
    </row>
    <row r="23" spans="1:12" ht="12.75">
      <c r="A23" s="20" t="s">
        <v>32</v>
      </c>
      <c r="B23" s="9">
        <v>5248</v>
      </c>
      <c r="C23" s="9">
        <v>12</v>
      </c>
      <c r="D23" s="9">
        <v>0</v>
      </c>
      <c r="E23" s="9">
        <v>432</v>
      </c>
      <c r="F23" s="9">
        <v>196</v>
      </c>
      <c r="G23" s="9">
        <v>133</v>
      </c>
      <c r="H23" s="9">
        <v>576</v>
      </c>
      <c r="I23" s="9">
        <v>593</v>
      </c>
      <c r="J23" s="9">
        <v>124</v>
      </c>
      <c r="K23" s="9">
        <v>38</v>
      </c>
      <c r="L23" s="10">
        <f t="shared" si="0"/>
        <v>7352</v>
      </c>
    </row>
    <row r="24" spans="1:12" ht="12.75">
      <c r="A24" s="20" t="s">
        <v>33</v>
      </c>
      <c r="B24" s="9">
        <v>5187</v>
      </c>
      <c r="C24" s="9">
        <v>6</v>
      </c>
      <c r="D24" s="9">
        <v>1</v>
      </c>
      <c r="E24" s="9">
        <v>481</v>
      </c>
      <c r="F24" s="9">
        <v>180</v>
      </c>
      <c r="G24" s="9">
        <v>114</v>
      </c>
      <c r="H24" s="9">
        <v>580</v>
      </c>
      <c r="I24" s="9">
        <v>584</v>
      </c>
      <c r="J24" s="9">
        <v>116</v>
      </c>
      <c r="K24" s="9">
        <v>36</v>
      </c>
      <c r="L24" s="10">
        <f t="shared" si="0"/>
        <v>7285</v>
      </c>
    </row>
    <row r="25" spans="1:12" ht="12.75">
      <c r="A25" s="20" t="s">
        <v>34</v>
      </c>
      <c r="B25" s="9">
        <v>5323</v>
      </c>
      <c r="C25" s="9">
        <v>3</v>
      </c>
      <c r="D25" s="9">
        <v>0</v>
      </c>
      <c r="E25" s="9">
        <v>485</v>
      </c>
      <c r="F25" s="9">
        <v>182</v>
      </c>
      <c r="G25" s="9">
        <v>104</v>
      </c>
      <c r="H25" s="9">
        <v>591</v>
      </c>
      <c r="I25" s="9">
        <v>602</v>
      </c>
      <c r="J25" s="9">
        <v>106</v>
      </c>
      <c r="K25" s="9">
        <v>26</v>
      </c>
      <c r="L25" s="10">
        <f t="shared" si="0"/>
        <v>7422</v>
      </c>
    </row>
    <row r="26" spans="1:12" ht="12.75">
      <c r="A26" s="20" t="s">
        <v>35</v>
      </c>
      <c r="B26" s="9">
        <v>5651</v>
      </c>
      <c r="C26" s="9">
        <v>14</v>
      </c>
      <c r="D26" s="9">
        <v>1</v>
      </c>
      <c r="E26" s="9">
        <v>613</v>
      </c>
      <c r="F26" s="9">
        <v>150</v>
      </c>
      <c r="G26" s="9">
        <v>101</v>
      </c>
      <c r="H26" s="9">
        <v>599</v>
      </c>
      <c r="I26" s="9">
        <v>484</v>
      </c>
      <c r="J26" s="9">
        <v>105</v>
      </c>
      <c r="K26" s="9">
        <v>28</v>
      </c>
      <c r="L26" s="10">
        <f t="shared" si="0"/>
        <v>7746</v>
      </c>
    </row>
    <row r="27" spans="1:12" ht="12.75">
      <c r="A27" s="20" t="s">
        <v>36</v>
      </c>
      <c r="B27" s="9">
        <v>4022</v>
      </c>
      <c r="C27" s="9">
        <v>5</v>
      </c>
      <c r="D27" s="9">
        <v>1</v>
      </c>
      <c r="E27" s="9">
        <v>330</v>
      </c>
      <c r="F27" s="9">
        <v>64</v>
      </c>
      <c r="G27" s="9">
        <v>50</v>
      </c>
      <c r="H27" s="9">
        <v>497</v>
      </c>
      <c r="I27" s="9">
        <v>310</v>
      </c>
      <c r="J27" s="9">
        <v>52</v>
      </c>
      <c r="K27" s="9">
        <v>42</v>
      </c>
      <c r="L27" s="10">
        <f t="shared" si="0"/>
        <v>5373</v>
      </c>
    </row>
    <row r="28" spans="1:12" ht="12.75">
      <c r="A28" s="20" t="s">
        <v>37</v>
      </c>
      <c r="B28" s="9">
        <v>3790</v>
      </c>
      <c r="C28" s="9">
        <v>14</v>
      </c>
      <c r="D28" s="9">
        <v>0</v>
      </c>
      <c r="E28" s="9">
        <v>103</v>
      </c>
      <c r="F28" s="9">
        <v>10</v>
      </c>
      <c r="G28" s="9">
        <v>10</v>
      </c>
      <c r="H28" s="9">
        <v>422</v>
      </c>
      <c r="I28" s="9">
        <v>30</v>
      </c>
      <c r="J28" s="9">
        <v>12</v>
      </c>
      <c r="K28" s="9">
        <v>23</v>
      </c>
      <c r="L28" s="10">
        <f t="shared" si="0"/>
        <v>4414</v>
      </c>
    </row>
    <row r="29" spans="1:12" ht="12.75">
      <c r="A29" s="20" t="s">
        <v>38</v>
      </c>
      <c r="B29" s="9">
        <v>5332</v>
      </c>
      <c r="C29" s="9">
        <v>7</v>
      </c>
      <c r="D29" s="9">
        <v>1</v>
      </c>
      <c r="E29" s="9">
        <v>418</v>
      </c>
      <c r="F29" s="9">
        <v>112</v>
      </c>
      <c r="G29" s="9">
        <v>117</v>
      </c>
      <c r="H29" s="9">
        <v>580</v>
      </c>
      <c r="I29" s="9">
        <v>542</v>
      </c>
      <c r="J29" s="9">
        <v>120</v>
      </c>
      <c r="K29" s="9">
        <v>23</v>
      </c>
      <c r="L29" s="10">
        <f t="shared" si="0"/>
        <v>7252</v>
      </c>
    </row>
    <row r="30" spans="1:12" ht="12.75">
      <c r="A30" s="20" t="s">
        <v>39</v>
      </c>
      <c r="B30" s="9">
        <v>5418</v>
      </c>
      <c r="C30" s="9">
        <v>14</v>
      </c>
      <c r="D30" s="9">
        <v>1</v>
      </c>
      <c r="E30" s="9">
        <v>517</v>
      </c>
      <c r="F30" s="9">
        <v>168</v>
      </c>
      <c r="G30" s="9">
        <v>149</v>
      </c>
      <c r="H30" s="9">
        <v>576</v>
      </c>
      <c r="I30" s="9">
        <v>627</v>
      </c>
      <c r="J30" s="9">
        <v>97</v>
      </c>
      <c r="K30" s="9">
        <v>26</v>
      </c>
      <c r="L30" s="10">
        <f t="shared" si="0"/>
        <v>7593</v>
      </c>
    </row>
    <row r="31" spans="1:12" ht="12.75">
      <c r="A31" s="20" t="s">
        <v>40</v>
      </c>
      <c r="B31" s="9">
        <v>4746</v>
      </c>
      <c r="C31" s="9">
        <v>7</v>
      </c>
      <c r="D31" s="9">
        <v>1</v>
      </c>
      <c r="E31" s="9">
        <v>415</v>
      </c>
      <c r="F31" s="9">
        <v>141</v>
      </c>
      <c r="G31" s="9">
        <v>119</v>
      </c>
      <c r="H31" s="9">
        <v>586</v>
      </c>
      <c r="I31" s="9">
        <v>589</v>
      </c>
      <c r="J31" s="9">
        <v>108</v>
      </c>
      <c r="K31" s="9">
        <v>8</v>
      </c>
      <c r="L31" s="10">
        <f t="shared" si="0"/>
        <v>6720</v>
      </c>
    </row>
    <row r="32" spans="1:12" ht="12.75">
      <c r="A32" s="20" t="s">
        <v>41</v>
      </c>
      <c r="B32" s="9">
        <v>4883</v>
      </c>
      <c r="C32" s="9">
        <v>15</v>
      </c>
      <c r="D32" s="9">
        <v>0</v>
      </c>
      <c r="E32" s="9">
        <v>437</v>
      </c>
      <c r="F32" s="9">
        <v>138</v>
      </c>
      <c r="G32" s="9">
        <v>130</v>
      </c>
      <c r="H32" s="9">
        <v>584</v>
      </c>
      <c r="I32" s="9">
        <v>701</v>
      </c>
      <c r="J32" s="9">
        <v>140</v>
      </c>
      <c r="K32" s="9">
        <v>19</v>
      </c>
      <c r="L32" s="10">
        <f t="shared" si="0"/>
        <v>7047</v>
      </c>
    </row>
    <row r="33" spans="1:12" ht="12.75">
      <c r="A33" s="20" t="s">
        <v>42</v>
      </c>
      <c r="B33" s="9">
        <v>5143</v>
      </c>
      <c r="C33" s="9">
        <v>9</v>
      </c>
      <c r="D33" s="9">
        <v>0</v>
      </c>
      <c r="E33" s="9">
        <v>465</v>
      </c>
      <c r="F33" s="9">
        <v>120</v>
      </c>
      <c r="G33" s="9">
        <v>111</v>
      </c>
      <c r="H33" s="9">
        <v>584</v>
      </c>
      <c r="I33" s="9">
        <v>667</v>
      </c>
      <c r="J33" s="9">
        <v>130</v>
      </c>
      <c r="K33" s="9">
        <v>16</v>
      </c>
      <c r="L33" s="10">
        <f t="shared" si="0"/>
        <v>7245</v>
      </c>
    </row>
    <row r="34" spans="1:12" ht="12.75">
      <c r="A34" s="20" t="s">
        <v>43</v>
      </c>
      <c r="B34" s="9">
        <v>3757</v>
      </c>
      <c r="C34" s="9">
        <v>4</v>
      </c>
      <c r="D34" s="9">
        <v>1</v>
      </c>
      <c r="E34" s="9">
        <v>317</v>
      </c>
      <c r="F34" s="9">
        <v>106</v>
      </c>
      <c r="G34" s="9">
        <v>68</v>
      </c>
      <c r="H34" s="9">
        <v>523</v>
      </c>
      <c r="I34" s="9">
        <v>459</v>
      </c>
      <c r="J34" s="9">
        <v>78</v>
      </c>
      <c r="K34" s="9">
        <v>210</v>
      </c>
      <c r="L34" s="10">
        <f t="shared" si="0"/>
        <v>5523</v>
      </c>
    </row>
    <row r="35" spans="1:12" ht="12.75">
      <c r="A35" s="20" t="s">
        <v>44</v>
      </c>
      <c r="B35" s="9">
        <v>3504</v>
      </c>
      <c r="C35" s="9">
        <v>17</v>
      </c>
      <c r="D35" s="9">
        <v>1</v>
      </c>
      <c r="E35" s="9">
        <v>137</v>
      </c>
      <c r="F35" s="9">
        <v>8</v>
      </c>
      <c r="G35" s="9">
        <v>3</v>
      </c>
      <c r="H35" s="9">
        <v>434</v>
      </c>
      <c r="I35" s="9">
        <v>25</v>
      </c>
      <c r="J35" s="9">
        <v>12</v>
      </c>
      <c r="K35" s="9">
        <v>19</v>
      </c>
      <c r="L35" s="10">
        <f t="shared" si="0"/>
        <v>4160</v>
      </c>
    </row>
    <row r="36" spans="1:12" ht="12.75">
      <c r="A36" s="20" t="s">
        <v>45</v>
      </c>
      <c r="B36" s="9">
        <v>5088</v>
      </c>
      <c r="C36" s="9">
        <v>7</v>
      </c>
      <c r="D36" s="9">
        <v>1</v>
      </c>
      <c r="E36" s="9">
        <v>406</v>
      </c>
      <c r="F36" s="9">
        <v>143</v>
      </c>
      <c r="G36" s="9">
        <v>91</v>
      </c>
      <c r="H36" s="9">
        <v>594</v>
      </c>
      <c r="I36" s="9">
        <v>508</v>
      </c>
      <c r="J36" s="9">
        <v>89</v>
      </c>
      <c r="K36" s="9">
        <v>28</v>
      </c>
      <c r="L36" s="10">
        <f t="shared" si="0"/>
        <v>6955</v>
      </c>
    </row>
    <row r="37" spans="1:12" ht="12.75">
      <c r="A37" s="20" t="s">
        <v>46</v>
      </c>
      <c r="B37" s="9">
        <v>5192</v>
      </c>
      <c r="C37" s="9">
        <v>6</v>
      </c>
      <c r="D37" s="9">
        <v>0</v>
      </c>
      <c r="E37" s="9">
        <v>451</v>
      </c>
      <c r="F37" s="9">
        <v>169</v>
      </c>
      <c r="G37" s="9">
        <v>106</v>
      </c>
      <c r="H37" s="9">
        <v>577</v>
      </c>
      <c r="I37" s="9">
        <v>644</v>
      </c>
      <c r="J37" s="9">
        <v>116</v>
      </c>
      <c r="K37" s="9">
        <v>34</v>
      </c>
      <c r="L37" s="10">
        <f t="shared" si="0"/>
        <v>7295</v>
      </c>
    </row>
    <row r="38" spans="1:12" ht="12.75">
      <c r="A38" s="20" t="s">
        <v>47</v>
      </c>
      <c r="B38" s="9">
        <v>5336</v>
      </c>
      <c r="C38" s="9">
        <v>5</v>
      </c>
      <c r="D38" s="9">
        <v>1</v>
      </c>
      <c r="E38" s="9">
        <v>507</v>
      </c>
      <c r="F38" s="9">
        <v>188</v>
      </c>
      <c r="G38" s="9">
        <v>100</v>
      </c>
      <c r="H38" s="9">
        <v>595</v>
      </c>
      <c r="I38" s="9">
        <v>738</v>
      </c>
      <c r="J38" s="9">
        <v>129</v>
      </c>
      <c r="K38" s="9">
        <v>30</v>
      </c>
      <c r="L38" s="10">
        <f t="shared" si="0"/>
        <v>7629</v>
      </c>
    </row>
    <row r="39" spans="1:12" ht="12.75">
      <c r="A39" s="20" t="s">
        <v>48</v>
      </c>
      <c r="B39" s="9">
        <v>5131</v>
      </c>
      <c r="C39" s="9">
        <v>5</v>
      </c>
      <c r="D39" s="9">
        <v>2</v>
      </c>
      <c r="E39" s="9">
        <v>574</v>
      </c>
      <c r="F39" s="9">
        <v>160</v>
      </c>
      <c r="G39" s="9">
        <v>145</v>
      </c>
      <c r="H39" s="9">
        <v>573</v>
      </c>
      <c r="I39" s="9">
        <v>544</v>
      </c>
      <c r="J39" s="9">
        <v>133</v>
      </c>
      <c r="K39" s="9">
        <v>26</v>
      </c>
      <c r="L39" s="10">
        <f t="shared" si="0"/>
        <v>7293</v>
      </c>
    </row>
    <row r="40" spans="1:12" ht="12.75">
      <c r="A40" s="20" t="s">
        <v>49</v>
      </c>
      <c r="B40" s="9">
        <v>5933</v>
      </c>
      <c r="C40" s="9">
        <v>6</v>
      </c>
      <c r="D40" s="9">
        <v>4</v>
      </c>
      <c r="E40" s="9">
        <v>606</v>
      </c>
      <c r="F40" s="9">
        <v>157</v>
      </c>
      <c r="G40" s="9">
        <v>88</v>
      </c>
      <c r="H40" s="9">
        <v>617</v>
      </c>
      <c r="I40" s="9">
        <v>660</v>
      </c>
      <c r="J40" s="9">
        <v>113</v>
      </c>
      <c r="K40" s="9">
        <v>22</v>
      </c>
      <c r="L40" s="10">
        <f t="shared" si="0"/>
        <v>8206</v>
      </c>
    </row>
    <row r="41" spans="1:12" ht="12.75">
      <c r="A41" s="20" t="s">
        <v>50</v>
      </c>
      <c r="B41" s="9">
        <v>162</v>
      </c>
      <c r="C41" s="9">
        <v>2</v>
      </c>
      <c r="D41" s="9">
        <v>0</v>
      </c>
      <c r="E41" s="9">
        <v>12</v>
      </c>
      <c r="F41" s="9">
        <v>9</v>
      </c>
      <c r="G41" s="9">
        <v>3</v>
      </c>
      <c r="H41" s="9">
        <v>6</v>
      </c>
      <c r="I41" s="9">
        <v>60</v>
      </c>
      <c r="J41" s="9">
        <v>5</v>
      </c>
      <c r="K41" s="9">
        <v>1</v>
      </c>
      <c r="L41" s="10">
        <f t="shared" si="0"/>
        <v>260</v>
      </c>
    </row>
    <row r="42" spans="1:12" ht="12.75">
      <c r="A42" s="20" t="s">
        <v>51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10">
        <f t="shared" si="0"/>
        <v>0</v>
      </c>
    </row>
    <row r="43" spans="1:12" ht="12.75">
      <c r="A43" s="20" t="s">
        <v>52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</row>
    <row r="44" spans="1:12" ht="12.75">
      <c r="A44" s="20" t="s">
        <v>53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126176</v>
      </c>
      <c r="C46" s="11">
        <f t="shared" si="1"/>
        <v>224</v>
      </c>
      <c r="D46" s="11">
        <f t="shared" si="1"/>
        <v>22</v>
      </c>
      <c r="E46" s="11">
        <f t="shared" si="1"/>
        <v>10816</v>
      </c>
      <c r="F46" s="11">
        <f t="shared" si="1"/>
        <v>3354</v>
      </c>
      <c r="G46" s="11">
        <f t="shared" si="1"/>
        <v>2380</v>
      </c>
      <c r="H46" s="11">
        <f t="shared" si="1"/>
        <v>14398</v>
      </c>
      <c r="I46" s="11">
        <f t="shared" si="1"/>
        <v>13005</v>
      </c>
      <c r="J46" s="11">
        <f t="shared" si="1"/>
        <v>2420</v>
      </c>
      <c r="K46" s="11">
        <f>SUM(K15:K45)</f>
        <v>863</v>
      </c>
      <c r="L46" s="12">
        <f>SUM(L15:L45)</f>
        <v>173658</v>
      </c>
    </row>
    <row r="47" spans="1:12" ht="13.5" thickBot="1">
      <c r="A47" s="22" t="s">
        <v>55</v>
      </c>
      <c r="B47" s="13">
        <f aca="true" t="shared" si="2" ref="B47:K47">(B46/$M13)</f>
        <v>4673.185185185185</v>
      </c>
      <c r="C47" s="13">
        <f t="shared" si="2"/>
        <v>8.296296296296296</v>
      </c>
      <c r="D47" s="13">
        <f t="shared" si="2"/>
        <v>0.8148148148148148</v>
      </c>
      <c r="E47" s="13">
        <f t="shared" si="2"/>
        <v>400.5925925925926</v>
      </c>
      <c r="F47" s="13">
        <f t="shared" si="2"/>
        <v>124.22222222222223</v>
      </c>
      <c r="G47" s="13">
        <f t="shared" si="2"/>
        <v>88.14814814814815</v>
      </c>
      <c r="H47" s="13">
        <f t="shared" si="2"/>
        <v>533.2592592592592</v>
      </c>
      <c r="I47" s="13">
        <f t="shared" si="2"/>
        <v>481.6666666666667</v>
      </c>
      <c r="J47" s="13">
        <f t="shared" si="2"/>
        <v>89.62962962962963</v>
      </c>
      <c r="K47" s="13">
        <f t="shared" si="2"/>
        <v>31.962962962962962</v>
      </c>
      <c r="L47" s="14">
        <f>SUM(B47:K47)</f>
        <v>6431.777777777777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0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4" t="s">
        <v>68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mergeCells count="2">
    <mergeCell ref="A7:B7"/>
    <mergeCell ref="A8:B8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57"/>
  <sheetViews>
    <sheetView workbookViewId="0" topLeftCell="A1">
      <selection activeCell="B6" sqref="B6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2" ht="12.75">
      <c r="A2" t="s">
        <v>69</v>
      </c>
    </row>
    <row r="3" ht="12.75">
      <c r="A3" t="s">
        <v>70</v>
      </c>
    </row>
    <row r="4" ht="12.75">
      <c r="A4" t="s">
        <v>71</v>
      </c>
    </row>
    <row r="5" spans="7:10" ht="12.75">
      <c r="G5" s="1" t="s">
        <v>0</v>
      </c>
      <c r="I5" s="2" t="s">
        <v>62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2010</v>
      </c>
    </row>
    <row r="7" spans="1:2" ht="10.5" customHeight="1">
      <c r="A7" s="45"/>
      <c r="B7" s="45"/>
    </row>
    <row r="8" spans="1:2" ht="9.75" customHeight="1">
      <c r="A8" s="45"/>
      <c r="B8" s="45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28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685</v>
      </c>
      <c r="C15" s="9">
        <v>0</v>
      </c>
      <c r="D15" s="9">
        <v>0</v>
      </c>
      <c r="E15" s="9">
        <v>33</v>
      </c>
      <c r="F15" s="9">
        <v>0</v>
      </c>
      <c r="G15" s="9">
        <v>0</v>
      </c>
      <c r="H15" s="9">
        <v>36</v>
      </c>
      <c r="I15" s="9">
        <v>0</v>
      </c>
      <c r="J15" s="9">
        <v>105</v>
      </c>
      <c r="K15" s="9">
        <v>8</v>
      </c>
      <c r="L15" s="10">
        <f aca="true" t="shared" si="0" ref="L15:L45">SUM(B15:K15)</f>
        <v>867</v>
      </c>
      <c r="M15" s="23" t="s">
        <v>61</v>
      </c>
    </row>
    <row r="16" spans="1:13" ht="12.75">
      <c r="A16" s="20" t="s">
        <v>25</v>
      </c>
      <c r="B16" s="9">
        <v>676</v>
      </c>
      <c r="C16" s="9">
        <v>0</v>
      </c>
      <c r="D16" s="9">
        <v>0</v>
      </c>
      <c r="E16" s="9">
        <v>61</v>
      </c>
      <c r="F16" s="9">
        <v>0</v>
      </c>
      <c r="G16" s="9">
        <v>0</v>
      </c>
      <c r="H16" s="9">
        <v>35</v>
      </c>
      <c r="I16" s="9">
        <v>0</v>
      </c>
      <c r="J16" s="9">
        <v>87</v>
      </c>
      <c r="K16" s="9">
        <v>2</v>
      </c>
      <c r="L16" s="10">
        <f t="shared" si="0"/>
        <v>861</v>
      </c>
      <c r="M16" s="28"/>
    </row>
    <row r="17" spans="1:13" ht="12.75">
      <c r="A17" s="20" t="s">
        <v>26</v>
      </c>
      <c r="B17" s="9">
        <v>669</v>
      </c>
      <c r="C17" s="9">
        <v>0</v>
      </c>
      <c r="D17" s="9">
        <v>0</v>
      </c>
      <c r="E17" s="9">
        <v>37</v>
      </c>
      <c r="F17" s="9">
        <v>0</v>
      </c>
      <c r="G17" s="9">
        <v>0</v>
      </c>
      <c r="H17" s="9">
        <v>34</v>
      </c>
      <c r="I17" s="9">
        <v>0</v>
      </c>
      <c r="J17" s="9">
        <v>113</v>
      </c>
      <c r="K17" s="9">
        <v>1</v>
      </c>
      <c r="L17" s="10">
        <f t="shared" si="0"/>
        <v>854</v>
      </c>
      <c r="M17" s="28"/>
    </row>
    <row r="18" spans="1:13" ht="12.75">
      <c r="A18" s="20" t="s">
        <v>27</v>
      </c>
      <c r="B18" s="9">
        <v>719</v>
      </c>
      <c r="C18" s="9">
        <v>0</v>
      </c>
      <c r="D18" s="9">
        <v>0</v>
      </c>
      <c r="E18" s="9">
        <v>45</v>
      </c>
      <c r="F18" s="9">
        <v>0</v>
      </c>
      <c r="G18" s="9">
        <v>0</v>
      </c>
      <c r="H18" s="9">
        <v>36</v>
      </c>
      <c r="I18" s="9">
        <v>0</v>
      </c>
      <c r="J18" s="9">
        <v>97</v>
      </c>
      <c r="K18" s="9">
        <v>8</v>
      </c>
      <c r="L18" s="10">
        <f t="shared" si="0"/>
        <v>905</v>
      </c>
      <c r="M18" s="28"/>
    </row>
    <row r="19" spans="1:13" ht="12.75">
      <c r="A19" s="20" t="s">
        <v>28</v>
      </c>
      <c r="B19" s="9">
        <v>792</v>
      </c>
      <c r="C19" s="9">
        <v>0</v>
      </c>
      <c r="D19" s="9">
        <v>0</v>
      </c>
      <c r="E19" s="9">
        <v>54</v>
      </c>
      <c r="F19" s="9">
        <v>0</v>
      </c>
      <c r="G19" s="9">
        <v>0</v>
      </c>
      <c r="H19" s="9">
        <v>38</v>
      </c>
      <c r="I19" s="9">
        <v>0</v>
      </c>
      <c r="J19" s="9">
        <v>104</v>
      </c>
      <c r="K19" s="9">
        <v>6</v>
      </c>
      <c r="L19" s="10">
        <f t="shared" si="0"/>
        <v>994</v>
      </c>
      <c r="M19" s="28"/>
    </row>
    <row r="20" spans="1:13" ht="12.75">
      <c r="A20" s="20" t="s">
        <v>29</v>
      </c>
      <c r="B20" s="9">
        <v>777</v>
      </c>
      <c r="C20" s="9">
        <v>0</v>
      </c>
      <c r="D20" s="9">
        <v>0</v>
      </c>
      <c r="E20" s="9">
        <v>30</v>
      </c>
      <c r="F20" s="9">
        <v>0</v>
      </c>
      <c r="G20" s="9">
        <v>0</v>
      </c>
      <c r="H20" s="9">
        <v>33</v>
      </c>
      <c r="I20" s="9">
        <v>0</v>
      </c>
      <c r="J20" s="9">
        <v>73</v>
      </c>
      <c r="K20" s="9">
        <v>2</v>
      </c>
      <c r="L20" s="10">
        <f t="shared" si="0"/>
        <v>915</v>
      </c>
      <c r="M20" s="28"/>
    </row>
    <row r="21" spans="1:13" ht="12.75">
      <c r="A21" s="20" t="s">
        <v>30</v>
      </c>
      <c r="B21" s="9">
        <v>714</v>
      </c>
      <c r="C21" s="9">
        <v>0</v>
      </c>
      <c r="D21" s="9">
        <v>0</v>
      </c>
      <c r="E21" s="9">
        <v>14</v>
      </c>
      <c r="F21" s="9">
        <v>0</v>
      </c>
      <c r="G21" s="9">
        <v>0</v>
      </c>
      <c r="H21" s="9">
        <v>29</v>
      </c>
      <c r="I21" s="9">
        <v>0</v>
      </c>
      <c r="J21" s="9">
        <v>90</v>
      </c>
      <c r="K21" s="9">
        <v>1</v>
      </c>
      <c r="L21" s="10">
        <f t="shared" si="0"/>
        <v>848</v>
      </c>
      <c r="M21" s="28"/>
    </row>
    <row r="22" spans="1:13" ht="12.75">
      <c r="A22" s="20" t="s">
        <v>31</v>
      </c>
      <c r="B22" s="9">
        <v>747</v>
      </c>
      <c r="C22" s="9">
        <v>0</v>
      </c>
      <c r="D22" s="9">
        <v>0</v>
      </c>
      <c r="E22" s="9">
        <v>31</v>
      </c>
      <c r="F22" s="9">
        <v>0</v>
      </c>
      <c r="G22" s="9">
        <v>0</v>
      </c>
      <c r="H22" s="9">
        <v>36</v>
      </c>
      <c r="I22" s="9">
        <v>0</v>
      </c>
      <c r="J22" s="9">
        <v>87</v>
      </c>
      <c r="K22" s="9">
        <v>7</v>
      </c>
      <c r="L22" s="10">
        <f t="shared" si="0"/>
        <v>908</v>
      </c>
      <c r="M22" s="28"/>
    </row>
    <row r="23" spans="1:13" ht="12.75">
      <c r="A23" s="20" t="s">
        <v>32</v>
      </c>
      <c r="B23" s="9">
        <v>730</v>
      </c>
      <c r="C23" s="9">
        <v>0</v>
      </c>
      <c r="D23" s="9">
        <v>0</v>
      </c>
      <c r="E23" s="9">
        <v>51</v>
      </c>
      <c r="F23" s="9">
        <v>0</v>
      </c>
      <c r="G23" s="9">
        <v>0</v>
      </c>
      <c r="H23" s="9">
        <v>35</v>
      </c>
      <c r="I23" s="9">
        <v>0</v>
      </c>
      <c r="J23" s="9">
        <v>125</v>
      </c>
      <c r="K23" s="9">
        <v>5</v>
      </c>
      <c r="L23" s="10">
        <f t="shared" si="0"/>
        <v>946</v>
      </c>
      <c r="M23" s="28"/>
    </row>
    <row r="24" spans="1:13" ht="12.75">
      <c r="A24" s="20" t="s">
        <v>33</v>
      </c>
      <c r="B24" s="9">
        <v>776</v>
      </c>
      <c r="C24" s="9">
        <v>0</v>
      </c>
      <c r="D24" s="9">
        <v>0</v>
      </c>
      <c r="E24" s="9">
        <v>39</v>
      </c>
      <c r="F24" s="9">
        <v>0</v>
      </c>
      <c r="G24" s="9">
        <v>0</v>
      </c>
      <c r="H24" s="9">
        <v>34</v>
      </c>
      <c r="I24" s="9">
        <v>0</v>
      </c>
      <c r="J24" s="9">
        <v>126</v>
      </c>
      <c r="K24" s="9">
        <v>1</v>
      </c>
      <c r="L24" s="10">
        <f t="shared" si="0"/>
        <v>976</v>
      </c>
      <c r="M24" s="28"/>
    </row>
    <row r="25" spans="1:13" ht="12.75">
      <c r="A25" s="20" t="s">
        <v>34</v>
      </c>
      <c r="B25" s="9">
        <v>800</v>
      </c>
      <c r="C25" s="9">
        <v>0</v>
      </c>
      <c r="D25" s="9">
        <v>0</v>
      </c>
      <c r="E25" s="9">
        <v>54</v>
      </c>
      <c r="F25" s="9">
        <v>0</v>
      </c>
      <c r="G25" s="9">
        <v>0</v>
      </c>
      <c r="H25" s="9">
        <v>36</v>
      </c>
      <c r="I25" s="9">
        <v>0</v>
      </c>
      <c r="J25" s="9">
        <v>125</v>
      </c>
      <c r="K25" s="9">
        <v>2</v>
      </c>
      <c r="L25" s="10">
        <f t="shared" si="0"/>
        <v>1017</v>
      </c>
      <c r="M25" s="28"/>
    </row>
    <row r="26" spans="1:13" ht="12.75">
      <c r="A26" s="20" t="s">
        <v>35</v>
      </c>
      <c r="B26" s="9">
        <v>841</v>
      </c>
      <c r="C26" s="9">
        <v>0</v>
      </c>
      <c r="D26" s="9">
        <v>0</v>
      </c>
      <c r="E26" s="9">
        <v>39</v>
      </c>
      <c r="F26" s="9">
        <v>0</v>
      </c>
      <c r="G26" s="9">
        <v>0</v>
      </c>
      <c r="H26" s="9">
        <v>36</v>
      </c>
      <c r="I26" s="9">
        <v>0</v>
      </c>
      <c r="J26" s="9">
        <v>127</v>
      </c>
      <c r="K26" s="9">
        <v>10</v>
      </c>
      <c r="L26" s="10">
        <f t="shared" si="0"/>
        <v>1053</v>
      </c>
      <c r="M26" s="28"/>
    </row>
    <row r="27" spans="1:13" ht="12.75">
      <c r="A27" s="20" t="s">
        <v>36</v>
      </c>
      <c r="B27" s="9">
        <v>1128</v>
      </c>
      <c r="C27" s="9">
        <v>0</v>
      </c>
      <c r="D27" s="9">
        <v>0</v>
      </c>
      <c r="E27" s="9">
        <v>26</v>
      </c>
      <c r="F27" s="9">
        <v>0</v>
      </c>
      <c r="G27" s="9">
        <v>0</v>
      </c>
      <c r="H27" s="9">
        <v>40</v>
      </c>
      <c r="I27" s="9">
        <v>0</v>
      </c>
      <c r="J27" s="9">
        <v>64</v>
      </c>
      <c r="K27" s="9">
        <v>16</v>
      </c>
      <c r="L27" s="10">
        <f t="shared" si="0"/>
        <v>1274</v>
      </c>
      <c r="M27" s="28"/>
    </row>
    <row r="28" spans="1:12" ht="12.75">
      <c r="A28" s="20">
        <v>14</v>
      </c>
      <c r="B28" s="9">
        <v>1010</v>
      </c>
      <c r="C28" s="9">
        <v>0</v>
      </c>
      <c r="D28" s="9">
        <v>0</v>
      </c>
      <c r="E28" s="9">
        <v>13</v>
      </c>
      <c r="F28" s="9">
        <v>0</v>
      </c>
      <c r="G28" s="9">
        <v>0</v>
      </c>
      <c r="H28" s="9">
        <v>31</v>
      </c>
      <c r="I28" s="9">
        <v>0</v>
      </c>
      <c r="J28" s="9">
        <v>63</v>
      </c>
      <c r="K28" s="9">
        <v>9</v>
      </c>
      <c r="L28" s="10">
        <f t="shared" si="0"/>
        <v>1126</v>
      </c>
    </row>
    <row r="29" spans="1:12" ht="12.75">
      <c r="A29" s="20" t="s">
        <v>38</v>
      </c>
      <c r="B29" s="9">
        <v>707</v>
      </c>
      <c r="C29" s="9">
        <v>0</v>
      </c>
      <c r="D29" s="9">
        <v>0</v>
      </c>
      <c r="E29" s="9">
        <v>33</v>
      </c>
      <c r="F29" s="9">
        <v>0</v>
      </c>
      <c r="G29" s="9">
        <v>0</v>
      </c>
      <c r="H29" s="9">
        <v>35</v>
      </c>
      <c r="I29" s="9">
        <v>0</v>
      </c>
      <c r="J29" s="9">
        <v>116</v>
      </c>
      <c r="K29" s="9">
        <v>4</v>
      </c>
      <c r="L29" s="10">
        <f t="shared" si="0"/>
        <v>895</v>
      </c>
    </row>
    <row r="30" spans="1:12" ht="12.75">
      <c r="A30" s="20" t="s">
        <v>39</v>
      </c>
      <c r="B30" s="9">
        <v>698</v>
      </c>
      <c r="C30" s="9">
        <v>0</v>
      </c>
      <c r="D30" s="9">
        <v>0</v>
      </c>
      <c r="E30" s="9">
        <v>39</v>
      </c>
      <c r="F30" s="9">
        <v>0</v>
      </c>
      <c r="G30" s="9">
        <v>0</v>
      </c>
      <c r="H30" s="9">
        <v>37</v>
      </c>
      <c r="I30" s="9">
        <v>0</v>
      </c>
      <c r="J30" s="9">
        <v>110</v>
      </c>
      <c r="K30" s="9">
        <v>7</v>
      </c>
      <c r="L30" s="10">
        <f t="shared" si="0"/>
        <v>891</v>
      </c>
    </row>
    <row r="31" spans="1:12" ht="12.75">
      <c r="A31" s="20" t="s">
        <v>40</v>
      </c>
      <c r="B31" s="9">
        <v>656</v>
      </c>
      <c r="C31" s="9">
        <v>0</v>
      </c>
      <c r="D31" s="9">
        <v>0</v>
      </c>
      <c r="E31" s="9">
        <v>46</v>
      </c>
      <c r="F31" s="9">
        <v>0</v>
      </c>
      <c r="G31" s="9">
        <v>0</v>
      </c>
      <c r="H31" s="9">
        <v>36</v>
      </c>
      <c r="I31" s="9">
        <v>0</v>
      </c>
      <c r="J31" s="9">
        <v>157</v>
      </c>
      <c r="K31" s="9">
        <v>2</v>
      </c>
      <c r="L31" s="10">
        <f t="shared" si="0"/>
        <v>897</v>
      </c>
    </row>
    <row r="32" spans="1:12" ht="12.75">
      <c r="A32" s="20" t="s">
        <v>41</v>
      </c>
      <c r="B32" s="9">
        <v>626</v>
      </c>
      <c r="C32" s="9">
        <v>0</v>
      </c>
      <c r="D32" s="9">
        <v>0</v>
      </c>
      <c r="E32" s="9">
        <v>39</v>
      </c>
      <c r="F32" s="9">
        <v>0</v>
      </c>
      <c r="G32" s="9">
        <v>0</v>
      </c>
      <c r="H32" s="9">
        <v>35</v>
      </c>
      <c r="I32" s="9">
        <v>0</v>
      </c>
      <c r="J32" s="9">
        <v>106</v>
      </c>
      <c r="K32" s="9">
        <v>4</v>
      </c>
      <c r="L32" s="10">
        <f t="shared" si="0"/>
        <v>810</v>
      </c>
    </row>
    <row r="33" spans="1:12" ht="12.75">
      <c r="A33" s="20" t="s">
        <v>42</v>
      </c>
      <c r="B33" s="9">
        <v>777</v>
      </c>
      <c r="C33" s="9">
        <v>0</v>
      </c>
      <c r="D33" s="9">
        <v>0</v>
      </c>
      <c r="E33" s="9">
        <v>50</v>
      </c>
      <c r="F33" s="9">
        <v>0</v>
      </c>
      <c r="G33" s="9">
        <v>0</v>
      </c>
      <c r="H33" s="9">
        <v>36</v>
      </c>
      <c r="I33" s="9">
        <v>0</v>
      </c>
      <c r="J33" s="9">
        <v>124</v>
      </c>
      <c r="K33" s="9">
        <v>3</v>
      </c>
      <c r="L33" s="10">
        <f t="shared" si="0"/>
        <v>990</v>
      </c>
    </row>
    <row r="34" spans="1:12" ht="12.75">
      <c r="A34" s="20" t="s">
        <v>43</v>
      </c>
      <c r="B34" s="9">
        <v>801</v>
      </c>
      <c r="C34" s="9">
        <v>0</v>
      </c>
      <c r="D34" s="9">
        <v>0</v>
      </c>
      <c r="E34" s="9">
        <v>23</v>
      </c>
      <c r="F34" s="9">
        <v>0</v>
      </c>
      <c r="G34" s="9">
        <v>0</v>
      </c>
      <c r="H34" s="9">
        <v>33</v>
      </c>
      <c r="I34" s="9">
        <v>0</v>
      </c>
      <c r="J34" s="9">
        <v>76</v>
      </c>
      <c r="K34" s="9">
        <v>9</v>
      </c>
      <c r="L34" s="10">
        <f t="shared" si="0"/>
        <v>942</v>
      </c>
    </row>
    <row r="35" spans="1:12" ht="12.75">
      <c r="A35" s="20" t="s">
        <v>44</v>
      </c>
      <c r="B35" s="9">
        <v>812</v>
      </c>
      <c r="C35" s="9">
        <v>0</v>
      </c>
      <c r="D35" s="9">
        <v>0</v>
      </c>
      <c r="E35" s="9">
        <v>13</v>
      </c>
      <c r="F35" s="9">
        <v>0</v>
      </c>
      <c r="G35" s="9">
        <v>0</v>
      </c>
      <c r="H35" s="9">
        <v>21</v>
      </c>
      <c r="I35" s="9">
        <v>0</v>
      </c>
      <c r="J35" s="9">
        <v>105</v>
      </c>
      <c r="K35" s="9">
        <v>4</v>
      </c>
      <c r="L35" s="10">
        <f t="shared" si="0"/>
        <v>955</v>
      </c>
    </row>
    <row r="36" spans="1:12" ht="12.75">
      <c r="A36" s="20" t="s">
        <v>45</v>
      </c>
      <c r="B36" s="9">
        <v>575</v>
      </c>
      <c r="C36" s="9">
        <v>0</v>
      </c>
      <c r="D36" s="9">
        <v>0</v>
      </c>
      <c r="E36" s="9">
        <v>34</v>
      </c>
      <c r="F36" s="9">
        <v>0</v>
      </c>
      <c r="G36" s="9">
        <v>0</v>
      </c>
      <c r="H36" s="9">
        <v>38</v>
      </c>
      <c r="I36" s="9">
        <v>0</v>
      </c>
      <c r="J36" s="9">
        <v>130</v>
      </c>
      <c r="K36" s="9">
        <v>7</v>
      </c>
      <c r="L36" s="10">
        <f t="shared" si="0"/>
        <v>784</v>
      </c>
    </row>
    <row r="37" spans="1:12" ht="12.75">
      <c r="A37" s="20" t="s">
        <v>46</v>
      </c>
      <c r="B37" s="9">
        <v>544</v>
      </c>
      <c r="C37" s="9">
        <v>0</v>
      </c>
      <c r="D37" s="9">
        <v>0</v>
      </c>
      <c r="E37" s="9">
        <v>44</v>
      </c>
      <c r="F37" s="9">
        <v>0</v>
      </c>
      <c r="G37" s="9">
        <v>0</v>
      </c>
      <c r="H37" s="9">
        <v>33</v>
      </c>
      <c r="I37" s="9">
        <v>0</v>
      </c>
      <c r="J37" s="9">
        <v>119</v>
      </c>
      <c r="K37" s="9">
        <v>2</v>
      </c>
      <c r="L37" s="10">
        <f t="shared" si="0"/>
        <v>742</v>
      </c>
    </row>
    <row r="38" spans="1:12" ht="12.75">
      <c r="A38" s="20" t="s">
        <v>47</v>
      </c>
      <c r="B38" s="9">
        <v>567</v>
      </c>
      <c r="C38" s="9">
        <v>0</v>
      </c>
      <c r="D38" s="9">
        <v>0</v>
      </c>
      <c r="E38" s="9">
        <v>49</v>
      </c>
      <c r="F38" s="9">
        <v>0</v>
      </c>
      <c r="G38" s="9">
        <v>0</v>
      </c>
      <c r="H38" s="9">
        <v>32</v>
      </c>
      <c r="I38" s="9">
        <v>0</v>
      </c>
      <c r="J38" s="9">
        <v>126</v>
      </c>
      <c r="K38" s="9">
        <v>7</v>
      </c>
      <c r="L38" s="10">
        <f t="shared" si="0"/>
        <v>781</v>
      </c>
    </row>
    <row r="39" spans="1:12" ht="12.75">
      <c r="A39" s="20" t="s">
        <v>48</v>
      </c>
      <c r="B39" s="9">
        <v>545</v>
      </c>
      <c r="C39" s="9">
        <v>0</v>
      </c>
      <c r="D39" s="9">
        <v>0</v>
      </c>
      <c r="E39" s="9">
        <v>45</v>
      </c>
      <c r="F39" s="9">
        <v>0</v>
      </c>
      <c r="G39" s="9">
        <v>0</v>
      </c>
      <c r="H39" s="9">
        <v>36</v>
      </c>
      <c r="I39" s="9">
        <v>0</v>
      </c>
      <c r="J39" s="9">
        <v>137</v>
      </c>
      <c r="K39" s="9">
        <v>4</v>
      </c>
      <c r="L39" s="10">
        <f t="shared" si="0"/>
        <v>767</v>
      </c>
    </row>
    <row r="40" spans="1:12" ht="12.75">
      <c r="A40" s="20" t="s">
        <v>49</v>
      </c>
      <c r="B40" s="9">
        <v>725</v>
      </c>
      <c r="C40" s="9">
        <v>0</v>
      </c>
      <c r="D40" s="9">
        <v>0</v>
      </c>
      <c r="E40" s="9">
        <v>56</v>
      </c>
      <c r="F40" s="9">
        <v>0</v>
      </c>
      <c r="G40" s="9">
        <v>0</v>
      </c>
      <c r="H40" s="9">
        <v>32</v>
      </c>
      <c r="I40" s="9">
        <v>0</v>
      </c>
      <c r="J40" s="9">
        <v>106</v>
      </c>
      <c r="K40" s="9">
        <v>3</v>
      </c>
      <c r="L40" s="10">
        <f t="shared" si="0"/>
        <v>922</v>
      </c>
    </row>
    <row r="41" spans="1:12" ht="12.75">
      <c r="A41" s="20" t="s">
        <v>50</v>
      </c>
      <c r="B41" s="9">
        <v>328</v>
      </c>
      <c r="C41" s="9">
        <v>0</v>
      </c>
      <c r="D41" s="9">
        <v>0</v>
      </c>
      <c r="E41" s="9">
        <v>8</v>
      </c>
      <c r="F41" s="9">
        <v>0</v>
      </c>
      <c r="G41" s="9">
        <v>0</v>
      </c>
      <c r="H41" s="9">
        <v>5</v>
      </c>
      <c r="I41" s="9">
        <v>0</v>
      </c>
      <c r="J41" s="9">
        <v>10</v>
      </c>
      <c r="K41" s="9">
        <v>4</v>
      </c>
      <c r="L41" s="10">
        <f t="shared" si="0"/>
        <v>355</v>
      </c>
    </row>
    <row r="42" spans="1:12" ht="12.75">
      <c r="A42" s="20" t="s">
        <v>51</v>
      </c>
      <c r="B42" s="9">
        <v>324</v>
      </c>
      <c r="C42" s="9">
        <v>0</v>
      </c>
      <c r="D42" s="9">
        <v>0</v>
      </c>
      <c r="E42" s="9">
        <v>4</v>
      </c>
      <c r="F42" s="9">
        <v>0</v>
      </c>
      <c r="G42" s="9">
        <v>0</v>
      </c>
      <c r="H42" s="9">
        <v>6</v>
      </c>
      <c r="I42" s="9">
        <v>0</v>
      </c>
      <c r="J42" s="9">
        <v>28</v>
      </c>
      <c r="K42" s="9">
        <v>5</v>
      </c>
      <c r="L42" s="10">
        <f t="shared" si="0"/>
        <v>367</v>
      </c>
    </row>
    <row r="43" spans="1:12" ht="12.75">
      <c r="A43" s="20" t="s">
        <v>52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</row>
    <row r="44" spans="1:12" ht="12.75">
      <c r="A44" s="20" t="s">
        <v>53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19749</v>
      </c>
      <c r="C46" s="11">
        <f t="shared" si="1"/>
        <v>0</v>
      </c>
      <c r="D46" s="11">
        <f t="shared" si="1"/>
        <v>0</v>
      </c>
      <c r="E46" s="11">
        <f t="shared" si="1"/>
        <v>1010</v>
      </c>
      <c r="F46" s="11">
        <f t="shared" si="1"/>
        <v>0</v>
      </c>
      <c r="G46" s="11">
        <f t="shared" si="1"/>
        <v>0</v>
      </c>
      <c r="H46" s="11">
        <f t="shared" si="1"/>
        <v>904</v>
      </c>
      <c r="I46" s="11">
        <f t="shared" si="1"/>
        <v>0</v>
      </c>
      <c r="J46" s="11">
        <f t="shared" si="1"/>
        <v>2836</v>
      </c>
      <c r="K46" s="11">
        <f t="shared" si="1"/>
        <v>143</v>
      </c>
      <c r="L46" s="12">
        <f t="shared" si="1"/>
        <v>24642</v>
      </c>
    </row>
    <row r="47" spans="1:12" ht="13.5" thickBot="1">
      <c r="A47" s="22" t="s">
        <v>55</v>
      </c>
      <c r="B47" s="13">
        <f aca="true" t="shared" si="2" ref="B47:L47">(B46/$M13)</f>
        <v>705.3214285714286</v>
      </c>
      <c r="C47" s="13">
        <f t="shared" si="2"/>
        <v>0</v>
      </c>
      <c r="D47" s="13">
        <f t="shared" si="2"/>
        <v>0</v>
      </c>
      <c r="E47" s="13">
        <f t="shared" si="2"/>
        <v>36.07142857142857</v>
      </c>
      <c r="F47" s="13">
        <f t="shared" si="2"/>
        <v>0</v>
      </c>
      <c r="G47" s="13">
        <f t="shared" si="2"/>
        <v>0</v>
      </c>
      <c r="H47" s="13">
        <f t="shared" si="2"/>
        <v>32.285714285714285</v>
      </c>
      <c r="I47" s="13">
        <f t="shared" si="2"/>
        <v>0</v>
      </c>
      <c r="J47" s="13">
        <f t="shared" si="2"/>
        <v>101.28571428571429</v>
      </c>
      <c r="K47" s="13">
        <f t="shared" si="2"/>
        <v>5.107142857142857</v>
      </c>
      <c r="L47" s="14">
        <f t="shared" si="2"/>
        <v>880.0714285714286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64"/>
  <sheetViews>
    <sheetView tabSelected="1" workbookViewId="0" topLeftCell="A1">
      <selection activeCell="C9" sqref="C9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2" ht="12.75">
      <c r="A2" t="s">
        <v>69</v>
      </c>
    </row>
    <row r="3" ht="12.75">
      <c r="A3" t="s">
        <v>70</v>
      </c>
    </row>
    <row r="4" ht="12.75">
      <c r="A4" t="s">
        <v>71</v>
      </c>
    </row>
    <row r="5" spans="7:10" ht="12.75">
      <c r="G5" s="1" t="s">
        <v>0</v>
      </c>
      <c r="I5" s="2" t="s">
        <v>57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2010</v>
      </c>
    </row>
    <row r="7" spans="1:2" ht="11.25" customHeight="1">
      <c r="A7" s="45"/>
      <c r="B7" s="45"/>
    </row>
    <row r="8" spans="1:2" ht="9" customHeight="1">
      <c r="A8" s="45"/>
      <c r="B8" s="45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28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675</v>
      </c>
      <c r="C15" s="9">
        <v>0</v>
      </c>
      <c r="D15" s="9">
        <v>0</v>
      </c>
      <c r="E15" s="9">
        <v>6</v>
      </c>
      <c r="F15" s="9">
        <v>55</v>
      </c>
      <c r="G15" s="9">
        <v>37</v>
      </c>
      <c r="H15" s="9">
        <v>41</v>
      </c>
      <c r="I15" s="9">
        <v>509</v>
      </c>
      <c r="J15" s="9">
        <v>74</v>
      </c>
      <c r="K15" s="9">
        <v>12</v>
      </c>
      <c r="L15" s="10">
        <f aca="true" t="shared" si="0" ref="L15:L45">SUM(B15:K15)</f>
        <v>1409</v>
      </c>
      <c r="M15" s="23" t="s">
        <v>61</v>
      </c>
    </row>
    <row r="16" spans="1:13" ht="12.75">
      <c r="A16" s="20" t="s">
        <v>25</v>
      </c>
      <c r="B16" s="9">
        <v>520</v>
      </c>
      <c r="C16" s="9">
        <v>0</v>
      </c>
      <c r="D16" s="9">
        <v>0</v>
      </c>
      <c r="E16" s="9">
        <v>7</v>
      </c>
      <c r="F16" s="9">
        <v>28</v>
      </c>
      <c r="G16" s="9">
        <v>51</v>
      </c>
      <c r="H16" s="9">
        <v>40</v>
      </c>
      <c r="I16" s="9">
        <v>432</v>
      </c>
      <c r="J16" s="9">
        <v>51</v>
      </c>
      <c r="K16" s="9">
        <v>10</v>
      </c>
      <c r="L16" s="10">
        <f t="shared" si="0"/>
        <v>1139</v>
      </c>
      <c r="M16" s="28"/>
    </row>
    <row r="17" spans="1:13" ht="12.75">
      <c r="A17" s="20" t="s">
        <v>26</v>
      </c>
      <c r="B17" s="9">
        <v>461</v>
      </c>
      <c r="C17" s="9">
        <v>0</v>
      </c>
      <c r="D17" s="9">
        <v>0</v>
      </c>
      <c r="E17" s="9">
        <v>6</v>
      </c>
      <c r="F17" s="9">
        <v>24</v>
      </c>
      <c r="G17" s="9">
        <v>59</v>
      </c>
      <c r="H17" s="9">
        <v>43</v>
      </c>
      <c r="I17" s="9">
        <v>407</v>
      </c>
      <c r="J17" s="9">
        <v>59</v>
      </c>
      <c r="K17" s="9">
        <v>6</v>
      </c>
      <c r="L17" s="10">
        <f t="shared" si="0"/>
        <v>1065</v>
      </c>
      <c r="M17" s="28"/>
    </row>
    <row r="18" spans="1:13" ht="12.75">
      <c r="A18" s="20" t="s">
        <v>27</v>
      </c>
      <c r="B18" s="9">
        <v>480</v>
      </c>
      <c r="C18" s="9">
        <v>0</v>
      </c>
      <c r="D18" s="9">
        <v>0</v>
      </c>
      <c r="E18" s="9">
        <v>15</v>
      </c>
      <c r="F18" s="9">
        <v>27</v>
      </c>
      <c r="G18" s="9">
        <v>73</v>
      </c>
      <c r="H18" s="9">
        <v>51</v>
      </c>
      <c r="I18" s="9">
        <v>478</v>
      </c>
      <c r="J18" s="9">
        <v>73</v>
      </c>
      <c r="K18" s="9">
        <v>10</v>
      </c>
      <c r="L18" s="10">
        <f t="shared" si="0"/>
        <v>1207</v>
      </c>
      <c r="M18" s="28"/>
    </row>
    <row r="19" spans="1:13" ht="12.75">
      <c r="A19" s="20" t="s">
        <v>28</v>
      </c>
      <c r="B19" s="9">
        <v>515</v>
      </c>
      <c r="C19" s="9">
        <v>0</v>
      </c>
      <c r="D19" s="9">
        <v>0</v>
      </c>
      <c r="E19" s="9">
        <v>25</v>
      </c>
      <c r="F19" s="9">
        <v>19</v>
      </c>
      <c r="G19" s="9">
        <v>61</v>
      </c>
      <c r="H19" s="9">
        <v>60</v>
      </c>
      <c r="I19" s="9">
        <v>442</v>
      </c>
      <c r="J19" s="9">
        <v>61</v>
      </c>
      <c r="K19" s="9">
        <v>8</v>
      </c>
      <c r="L19" s="10">
        <f t="shared" si="0"/>
        <v>1191</v>
      </c>
      <c r="M19" s="28"/>
    </row>
    <row r="20" spans="1:13" ht="12.75">
      <c r="A20" s="20" t="s">
        <v>29</v>
      </c>
      <c r="B20" s="9">
        <v>595</v>
      </c>
      <c r="C20" s="9">
        <v>0</v>
      </c>
      <c r="D20" s="9">
        <v>0</v>
      </c>
      <c r="E20" s="9">
        <v>4</v>
      </c>
      <c r="F20" s="9">
        <v>26</v>
      </c>
      <c r="G20" s="9">
        <v>31</v>
      </c>
      <c r="H20" s="9">
        <v>39</v>
      </c>
      <c r="I20" s="9">
        <v>213</v>
      </c>
      <c r="J20" s="9">
        <v>31</v>
      </c>
      <c r="K20" s="9">
        <v>5</v>
      </c>
      <c r="L20" s="10">
        <f t="shared" si="0"/>
        <v>944</v>
      </c>
      <c r="M20" s="28"/>
    </row>
    <row r="21" spans="1:13" ht="12.75">
      <c r="A21" s="20" t="s">
        <v>30</v>
      </c>
      <c r="B21" s="9">
        <v>574</v>
      </c>
      <c r="C21" s="9">
        <v>0</v>
      </c>
      <c r="D21" s="9">
        <v>0</v>
      </c>
      <c r="E21" s="9">
        <v>10</v>
      </c>
      <c r="F21" s="9">
        <v>29</v>
      </c>
      <c r="G21" s="9">
        <v>51</v>
      </c>
      <c r="H21" s="9">
        <v>42</v>
      </c>
      <c r="I21" s="9">
        <v>265</v>
      </c>
      <c r="J21" s="9">
        <v>51</v>
      </c>
      <c r="K21" s="9">
        <v>12</v>
      </c>
      <c r="L21" s="10">
        <f t="shared" si="0"/>
        <v>1034</v>
      </c>
      <c r="M21" s="28"/>
    </row>
    <row r="22" spans="1:13" ht="12.75">
      <c r="A22" s="20" t="s">
        <v>31</v>
      </c>
      <c r="B22" s="9">
        <v>554</v>
      </c>
      <c r="C22" s="9">
        <v>0</v>
      </c>
      <c r="D22" s="9">
        <v>0</v>
      </c>
      <c r="E22" s="9">
        <v>15</v>
      </c>
      <c r="F22" s="9">
        <v>19</v>
      </c>
      <c r="G22" s="9">
        <v>79</v>
      </c>
      <c r="H22" s="9">
        <v>38</v>
      </c>
      <c r="I22" s="9">
        <v>584</v>
      </c>
      <c r="J22" s="9">
        <v>79</v>
      </c>
      <c r="K22" s="9">
        <v>21</v>
      </c>
      <c r="L22" s="10">
        <f t="shared" si="0"/>
        <v>1389</v>
      </c>
      <c r="M22" s="28"/>
    </row>
    <row r="23" spans="1:13" ht="12.75">
      <c r="A23" s="20" t="s">
        <v>32</v>
      </c>
      <c r="B23" s="9">
        <v>436</v>
      </c>
      <c r="C23" s="9">
        <v>0</v>
      </c>
      <c r="D23" s="9">
        <v>0</v>
      </c>
      <c r="E23" s="9">
        <v>6</v>
      </c>
      <c r="F23" s="9">
        <v>35</v>
      </c>
      <c r="G23" s="9">
        <v>46</v>
      </c>
      <c r="H23" s="9">
        <v>57</v>
      </c>
      <c r="I23" s="9">
        <v>467</v>
      </c>
      <c r="J23" s="9">
        <v>83</v>
      </c>
      <c r="K23" s="9">
        <v>19</v>
      </c>
      <c r="L23" s="10">
        <f t="shared" si="0"/>
        <v>1149</v>
      </c>
      <c r="M23" s="28"/>
    </row>
    <row r="24" spans="1:13" ht="12.75">
      <c r="A24" s="20" t="s">
        <v>33</v>
      </c>
      <c r="B24" s="9">
        <v>380</v>
      </c>
      <c r="C24" s="9">
        <v>0</v>
      </c>
      <c r="D24" s="9">
        <v>0</v>
      </c>
      <c r="E24" s="9">
        <v>10</v>
      </c>
      <c r="F24" s="9">
        <v>35</v>
      </c>
      <c r="G24" s="9">
        <v>33</v>
      </c>
      <c r="H24" s="9">
        <v>37</v>
      </c>
      <c r="I24" s="9">
        <v>393</v>
      </c>
      <c r="J24" s="9">
        <v>67</v>
      </c>
      <c r="K24" s="9">
        <v>6</v>
      </c>
      <c r="L24" s="10">
        <f t="shared" si="0"/>
        <v>961</v>
      </c>
      <c r="M24" s="28"/>
    </row>
    <row r="25" spans="1:13" ht="12.75">
      <c r="A25" s="20" t="s">
        <v>34</v>
      </c>
      <c r="B25" s="9">
        <v>460</v>
      </c>
      <c r="C25" s="9">
        <v>0</v>
      </c>
      <c r="D25" s="9">
        <v>0</v>
      </c>
      <c r="E25" s="9">
        <v>18</v>
      </c>
      <c r="F25" s="9">
        <v>40</v>
      </c>
      <c r="G25" s="9">
        <v>47</v>
      </c>
      <c r="H25" s="9">
        <v>64</v>
      </c>
      <c r="I25" s="9">
        <v>557</v>
      </c>
      <c r="J25" s="9">
        <v>87</v>
      </c>
      <c r="K25" s="9">
        <v>11</v>
      </c>
      <c r="L25" s="10">
        <f t="shared" si="0"/>
        <v>1284</v>
      </c>
      <c r="M25" s="28"/>
    </row>
    <row r="26" spans="1:13" ht="12.75">
      <c r="A26" s="20" t="s">
        <v>35</v>
      </c>
      <c r="B26" s="9">
        <v>477</v>
      </c>
      <c r="C26" s="9">
        <v>0</v>
      </c>
      <c r="D26" s="9">
        <v>0</v>
      </c>
      <c r="E26" s="9">
        <v>16</v>
      </c>
      <c r="F26" s="9">
        <v>39</v>
      </c>
      <c r="G26" s="9">
        <v>38</v>
      </c>
      <c r="H26" s="9">
        <v>33</v>
      </c>
      <c r="I26" s="9">
        <v>415</v>
      </c>
      <c r="J26" s="9">
        <v>70</v>
      </c>
      <c r="K26" s="9">
        <v>17</v>
      </c>
      <c r="L26" s="10">
        <f t="shared" si="0"/>
        <v>1105</v>
      </c>
      <c r="M26" s="28"/>
    </row>
    <row r="27" spans="1:13" ht="12.75">
      <c r="A27" s="20" t="s">
        <v>36</v>
      </c>
      <c r="B27" s="9">
        <v>576</v>
      </c>
      <c r="C27" s="9">
        <v>0</v>
      </c>
      <c r="D27" s="9">
        <v>0</v>
      </c>
      <c r="E27" s="9">
        <v>10</v>
      </c>
      <c r="F27" s="9">
        <v>22</v>
      </c>
      <c r="G27" s="9">
        <v>32</v>
      </c>
      <c r="H27" s="9">
        <v>44</v>
      </c>
      <c r="I27" s="9">
        <v>206</v>
      </c>
      <c r="J27" s="9">
        <v>32</v>
      </c>
      <c r="K27" s="9">
        <v>8</v>
      </c>
      <c r="L27" s="10">
        <f t="shared" si="0"/>
        <v>930</v>
      </c>
      <c r="M27" s="28"/>
    </row>
    <row r="28" spans="1:12" ht="12.75">
      <c r="A28" s="20">
        <v>14</v>
      </c>
      <c r="B28" s="9">
        <v>638</v>
      </c>
      <c r="C28" s="9">
        <v>0</v>
      </c>
      <c r="D28" s="9">
        <v>0</v>
      </c>
      <c r="E28" s="9">
        <v>3</v>
      </c>
      <c r="F28" s="9">
        <v>27</v>
      </c>
      <c r="G28" s="9">
        <v>60</v>
      </c>
      <c r="H28" s="9">
        <v>44</v>
      </c>
      <c r="I28" s="9">
        <v>305</v>
      </c>
      <c r="J28" s="9">
        <v>60</v>
      </c>
      <c r="K28" s="9">
        <v>18</v>
      </c>
      <c r="L28" s="10">
        <f t="shared" si="0"/>
        <v>1155</v>
      </c>
    </row>
    <row r="29" spans="1:12" ht="12.75">
      <c r="A29" s="20" t="s">
        <v>38</v>
      </c>
      <c r="B29" s="9">
        <v>559</v>
      </c>
      <c r="C29" s="9">
        <v>0</v>
      </c>
      <c r="D29" s="9">
        <v>0</v>
      </c>
      <c r="E29" s="9">
        <v>28</v>
      </c>
      <c r="F29" s="9">
        <v>22</v>
      </c>
      <c r="G29" s="9">
        <v>73</v>
      </c>
      <c r="H29" s="9">
        <v>54</v>
      </c>
      <c r="I29" s="9">
        <v>471</v>
      </c>
      <c r="J29" s="9">
        <v>73</v>
      </c>
      <c r="K29" s="9">
        <v>10</v>
      </c>
      <c r="L29" s="10">
        <f t="shared" si="0"/>
        <v>1290</v>
      </c>
    </row>
    <row r="30" spans="1:12" ht="12.75">
      <c r="A30" s="20" t="s">
        <v>39</v>
      </c>
      <c r="B30" s="9">
        <v>444</v>
      </c>
      <c r="C30" s="9">
        <v>0</v>
      </c>
      <c r="D30" s="9">
        <v>0</v>
      </c>
      <c r="E30" s="9">
        <v>0</v>
      </c>
      <c r="F30" s="9">
        <v>13</v>
      </c>
      <c r="G30" s="9">
        <v>64</v>
      </c>
      <c r="H30" s="9">
        <v>44</v>
      </c>
      <c r="I30" s="9">
        <v>420</v>
      </c>
      <c r="J30" s="9">
        <v>64</v>
      </c>
      <c r="K30" s="9">
        <v>18</v>
      </c>
      <c r="L30" s="10">
        <f t="shared" si="0"/>
        <v>1067</v>
      </c>
    </row>
    <row r="31" spans="1:12" ht="12.75">
      <c r="A31" s="20" t="s">
        <v>40</v>
      </c>
      <c r="B31" s="9">
        <v>449</v>
      </c>
      <c r="C31" s="9">
        <v>0</v>
      </c>
      <c r="D31" s="9">
        <v>0</v>
      </c>
      <c r="E31" s="9">
        <v>13</v>
      </c>
      <c r="F31" s="9">
        <v>24</v>
      </c>
      <c r="G31" s="9">
        <v>61</v>
      </c>
      <c r="H31" s="9">
        <v>47</v>
      </c>
      <c r="I31" s="9">
        <v>453</v>
      </c>
      <c r="J31" s="9">
        <v>61</v>
      </c>
      <c r="K31" s="9">
        <v>13</v>
      </c>
      <c r="L31" s="10">
        <f t="shared" si="0"/>
        <v>1121</v>
      </c>
    </row>
    <row r="32" spans="1:12" ht="12.75">
      <c r="A32" s="20" t="s">
        <v>41</v>
      </c>
      <c r="B32" s="9">
        <v>453</v>
      </c>
      <c r="C32" s="9">
        <v>0</v>
      </c>
      <c r="D32" s="9">
        <v>0</v>
      </c>
      <c r="E32" s="9">
        <v>8</v>
      </c>
      <c r="F32" s="9">
        <v>20</v>
      </c>
      <c r="G32" s="9">
        <v>68</v>
      </c>
      <c r="H32" s="9">
        <v>41</v>
      </c>
      <c r="I32" s="9">
        <v>467</v>
      </c>
      <c r="J32" s="9">
        <v>68</v>
      </c>
      <c r="K32" s="9">
        <v>18</v>
      </c>
      <c r="L32" s="10">
        <f t="shared" si="0"/>
        <v>1143</v>
      </c>
    </row>
    <row r="33" spans="1:12" ht="12.75">
      <c r="A33" s="20" t="s">
        <v>42</v>
      </c>
      <c r="B33" s="9">
        <v>535</v>
      </c>
      <c r="C33" s="9">
        <v>0</v>
      </c>
      <c r="D33" s="9">
        <v>0</v>
      </c>
      <c r="E33" s="9">
        <v>13</v>
      </c>
      <c r="F33" s="9">
        <v>21</v>
      </c>
      <c r="G33" s="9">
        <v>57</v>
      </c>
      <c r="H33" s="9">
        <v>49</v>
      </c>
      <c r="I33" s="9">
        <v>397</v>
      </c>
      <c r="J33" s="9">
        <v>57</v>
      </c>
      <c r="K33" s="9">
        <v>22</v>
      </c>
      <c r="L33" s="10">
        <f t="shared" si="0"/>
        <v>1151</v>
      </c>
    </row>
    <row r="34" spans="1:12" ht="12.75">
      <c r="A34" s="20" t="s">
        <v>43</v>
      </c>
      <c r="B34" s="9">
        <v>569</v>
      </c>
      <c r="C34" s="9">
        <v>0</v>
      </c>
      <c r="D34" s="9">
        <v>0</v>
      </c>
      <c r="E34" s="9">
        <v>4</v>
      </c>
      <c r="F34" s="9">
        <v>18</v>
      </c>
      <c r="G34" s="9">
        <v>29</v>
      </c>
      <c r="H34" s="9">
        <v>40</v>
      </c>
      <c r="I34" s="9">
        <v>172</v>
      </c>
      <c r="J34" s="9">
        <v>29</v>
      </c>
      <c r="K34" s="9">
        <v>14</v>
      </c>
      <c r="L34" s="10">
        <f t="shared" si="0"/>
        <v>875</v>
      </c>
    </row>
    <row r="35" spans="1:12" ht="12.75">
      <c r="A35" s="20" t="s">
        <v>44</v>
      </c>
      <c r="B35" s="9">
        <v>559</v>
      </c>
      <c r="C35" s="9">
        <v>0</v>
      </c>
      <c r="D35" s="9">
        <v>0</v>
      </c>
      <c r="E35" s="9">
        <v>8</v>
      </c>
      <c r="F35" s="9">
        <v>24</v>
      </c>
      <c r="G35" s="9">
        <v>55</v>
      </c>
      <c r="H35" s="9">
        <v>39</v>
      </c>
      <c r="I35" s="9">
        <v>297</v>
      </c>
      <c r="J35" s="9">
        <v>55</v>
      </c>
      <c r="K35" s="9">
        <v>21</v>
      </c>
      <c r="L35" s="10">
        <f t="shared" si="0"/>
        <v>1058</v>
      </c>
    </row>
    <row r="36" spans="1:12" ht="12.75">
      <c r="A36" s="20" t="s">
        <v>45</v>
      </c>
      <c r="B36" s="9">
        <v>477</v>
      </c>
      <c r="C36" s="9">
        <v>0</v>
      </c>
      <c r="D36" s="9">
        <v>0</v>
      </c>
      <c r="E36" s="9">
        <v>13</v>
      </c>
      <c r="F36" s="9">
        <v>23</v>
      </c>
      <c r="G36" s="9">
        <v>78</v>
      </c>
      <c r="H36" s="9">
        <v>44</v>
      </c>
      <c r="I36" s="9">
        <v>601</v>
      </c>
      <c r="J36" s="9">
        <v>78</v>
      </c>
      <c r="K36" s="9">
        <v>6</v>
      </c>
      <c r="L36" s="10">
        <f t="shared" si="0"/>
        <v>1320</v>
      </c>
    </row>
    <row r="37" spans="1:12" ht="12.75">
      <c r="A37" s="20" t="s">
        <v>46</v>
      </c>
      <c r="B37" s="9">
        <v>343</v>
      </c>
      <c r="C37" s="9">
        <v>0</v>
      </c>
      <c r="D37" s="9">
        <v>0</v>
      </c>
      <c r="E37" s="9">
        <v>11</v>
      </c>
      <c r="F37" s="9">
        <v>22</v>
      </c>
      <c r="G37" s="9">
        <v>39</v>
      </c>
      <c r="H37" s="9">
        <v>47</v>
      </c>
      <c r="I37" s="9">
        <v>409</v>
      </c>
      <c r="J37" s="9">
        <v>67</v>
      </c>
      <c r="K37" s="9">
        <v>12</v>
      </c>
      <c r="L37" s="10">
        <f t="shared" si="0"/>
        <v>950</v>
      </c>
    </row>
    <row r="38" spans="1:12" ht="12.75">
      <c r="A38" s="20" t="s">
        <v>47</v>
      </c>
      <c r="B38" s="9">
        <v>350</v>
      </c>
      <c r="C38" s="9">
        <v>0</v>
      </c>
      <c r="D38" s="9">
        <v>0</v>
      </c>
      <c r="E38" s="9">
        <v>12</v>
      </c>
      <c r="F38" s="9">
        <v>33</v>
      </c>
      <c r="G38" s="9">
        <v>46</v>
      </c>
      <c r="H38" s="9">
        <v>38</v>
      </c>
      <c r="I38" s="9">
        <v>486</v>
      </c>
      <c r="J38" s="9">
        <v>83</v>
      </c>
      <c r="K38" s="9">
        <v>4</v>
      </c>
      <c r="L38" s="10">
        <f t="shared" si="0"/>
        <v>1052</v>
      </c>
    </row>
    <row r="39" spans="1:12" ht="12.75">
      <c r="A39" s="20" t="s">
        <v>48</v>
      </c>
      <c r="B39" s="9">
        <v>349</v>
      </c>
      <c r="C39" s="9">
        <v>0</v>
      </c>
      <c r="D39" s="9">
        <v>0</v>
      </c>
      <c r="E39" s="9">
        <v>13</v>
      </c>
      <c r="F39" s="9">
        <v>30</v>
      </c>
      <c r="G39" s="9">
        <v>50</v>
      </c>
      <c r="H39" s="9">
        <v>35</v>
      </c>
      <c r="I39" s="9">
        <v>467</v>
      </c>
      <c r="J39" s="9">
        <v>84</v>
      </c>
      <c r="K39" s="9">
        <v>20</v>
      </c>
      <c r="L39" s="10">
        <f t="shared" si="0"/>
        <v>1048</v>
      </c>
    </row>
    <row r="40" spans="1:12" ht="12.75">
      <c r="A40" s="20" t="s">
        <v>49</v>
      </c>
      <c r="B40" s="9">
        <v>381</v>
      </c>
      <c r="C40" s="9">
        <v>0</v>
      </c>
      <c r="D40" s="9">
        <v>0</v>
      </c>
      <c r="E40" s="9">
        <v>14</v>
      </c>
      <c r="F40" s="9">
        <v>27</v>
      </c>
      <c r="G40" s="9">
        <v>46</v>
      </c>
      <c r="H40" s="9">
        <v>31</v>
      </c>
      <c r="I40" s="9">
        <v>435</v>
      </c>
      <c r="J40" s="9">
        <v>82</v>
      </c>
      <c r="K40" s="9">
        <v>18</v>
      </c>
      <c r="L40" s="10">
        <f t="shared" si="0"/>
        <v>1034</v>
      </c>
    </row>
    <row r="41" spans="1:12" ht="12.75">
      <c r="A41" s="20" t="s">
        <v>50</v>
      </c>
      <c r="B41" s="9">
        <v>320</v>
      </c>
      <c r="C41" s="9">
        <v>0</v>
      </c>
      <c r="D41" s="9">
        <v>0</v>
      </c>
      <c r="E41" s="9">
        <v>17</v>
      </c>
      <c r="F41" s="9">
        <v>23</v>
      </c>
      <c r="G41" s="9">
        <v>11</v>
      </c>
      <c r="H41" s="9">
        <v>22</v>
      </c>
      <c r="I41" s="9">
        <v>154</v>
      </c>
      <c r="J41" s="9">
        <v>26</v>
      </c>
      <c r="K41" s="9">
        <v>14</v>
      </c>
      <c r="L41" s="10">
        <f t="shared" si="0"/>
        <v>587</v>
      </c>
    </row>
    <row r="42" spans="1:12" ht="12.75">
      <c r="A42" s="20" t="s">
        <v>51</v>
      </c>
      <c r="B42" s="9">
        <v>473</v>
      </c>
      <c r="C42" s="9">
        <v>0</v>
      </c>
      <c r="D42" s="9">
        <v>0</v>
      </c>
      <c r="E42" s="9">
        <v>14</v>
      </c>
      <c r="F42" s="9">
        <v>25</v>
      </c>
      <c r="G42" s="9">
        <v>28</v>
      </c>
      <c r="H42" s="9">
        <v>26</v>
      </c>
      <c r="I42" s="9">
        <v>226</v>
      </c>
      <c r="J42" s="9">
        <v>44</v>
      </c>
      <c r="K42" s="9">
        <v>21</v>
      </c>
      <c r="L42" s="10">
        <f t="shared" si="0"/>
        <v>857</v>
      </c>
    </row>
    <row r="43" spans="1:12" ht="12.75">
      <c r="A43" s="20" t="s">
        <v>52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</row>
    <row r="44" spans="1:12" ht="12.75">
      <c r="A44" s="20" t="s">
        <v>53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13602</v>
      </c>
      <c r="C46" s="11">
        <f t="shared" si="1"/>
        <v>0</v>
      </c>
      <c r="D46" s="11">
        <f t="shared" si="1"/>
        <v>0</v>
      </c>
      <c r="E46" s="11">
        <f t="shared" si="1"/>
        <v>319</v>
      </c>
      <c r="F46" s="11">
        <f t="shared" si="1"/>
        <v>750</v>
      </c>
      <c r="G46" s="11">
        <f t="shared" si="1"/>
        <v>1403</v>
      </c>
      <c r="H46" s="11">
        <f t="shared" si="1"/>
        <v>1190</v>
      </c>
      <c r="I46" s="11">
        <f t="shared" si="1"/>
        <v>11128</v>
      </c>
      <c r="J46" s="11">
        <f t="shared" si="1"/>
        <v>1749</v>
      </c>
      <c r="K46" s="11">
        <f t="shared" si="1"/>
        <v>374</v>
      </c>
      <c r="L46" s="12">
        <f t="shared" si="1"/>
        <v>30515</v>
      </c>
    </row>
    <row r="47" spans="1:12" ht="13.5" thickBot="1">
      <c r="A47" s="22" t="s">
        <v>55</v>
      </c>
      <c r="B47" s="13">
        <f aca="true" t="shared" si="2" ref="B47:L47">(B46/$M13)</f>
        <v>485.7857142857143</v>
      </c>
      <c r="C47" s="13">
        <f t="shared" si="2"/>
        <v>0</v>
      </c>
      <c r="D47" s="13">
        <f t="shared" si="2"/>
        <v>0</v>
      </c>
      <c r="E47" s="13">
        <f t="shared" si="2"/>
        <v>11.392857142857142</v>
      </c>
      <c r="F47" s="13">
        <f t="shared" si="2"/>
        <v>26.785714285714285</v>
      </c>
      <c r="G47" s="13">
        <f t="shared" si="2"/>
        <v>50.107142857142854</v>
      </c>
      <c r="H47" s="13">
        <f t="shared" si="2"/>
        <v>42.5</v>
      </c>
      <c r="I47" s="13">
        <f t="shared" si="2"/>
        <v>397.42857142857144</v>
      </c>
      <c r="J47" s="13">
        <f t="shared" si="2"/>
        <v>62.464285714285715</v>
      </c>
      <c r="K47" s="13">
        <f t="shared" si="2"/>
        <v>13.357142857142858</v>
      </c>
      <c r="L47" s="14">
        <f t="shared" si="2"/>
        <v>1089.8214285714287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5">
      <c r="A50" s="41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2" t="s">
        <v>65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vpeters</cp:lastModifiedBy>
  <cp:lastPrinted>2009-09-07T12:56:01Z</cp:lastPrinted>
  <dcterms:created xsi:type="dcterms:W3CDTF">2004-02-06T13:10:41Z</dcterms:created>
  <dcterms:modified xsi:type="dcterms:W3CDTF">2010-03-16T19:39:18Z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AdHocReviewCycle">
    <vt:i4>2131608250</vt:i4>
  </property>
  <property fmtid="{D5CDD505-2E9C-101B-9397-08002B2CF9AE}" pid="4" name="_EmailSubje">
    <vt:lpwstr>pasadas vehicular</vt:lpwstr>
  </property>
  <property fmtid="{D5CDD505-2E9C-101B-9397-08002B2CF9AE}" pid="5" name="_AuthorEma">
    <vt:lpwstr>victor.peters@mop.gov.cl</vt:lpwstr>
  </property>
  <property fmtid="{D5CDD505-2E9C-101B-9397-08002B2CF9AE}" pid="6" name="_AuthorEmailDisplayNa">
    <vt:lpwstr>Victor Peters Carrera (Vialidad)</vt:lpwstr>
  </property>
  <property fmtid="{D5CDD505-2E9C-101B-9397-08002B2CF9AE}" pid="7" name="Ord">
    <vt:lpwstr>1700.00000000000</vt:lpwstr>
  </property>
  <property fmtid="{D5CDD505-2E9C-101B-9397-08002B2CF9AE}" pid="8" name="A">
    <vt:lpwstr>2010</vt:lpwstr>
  </property>
  <property fmtid="{D5CDD505-2E9C-101B-9397-08002B2CF9AE}" pid="9" name="M">
    <vt:lpwstr>Febrero</vt:lpwstr>
  </property>
  <property fmtid="{D5CDD505-2E9C-101B-9397-08002B2CF9AE}" pid="10" name="ContentTy">
    <vt:lpwstr>Documento</vt:lpwstr>
  </property>
  <property fmtid="{D5CDD505-2E9C-101B-9397-08002B2CF9AE}" pid="11" name="URL Documen">
    <vt:lpwstr>/PasadasVehiculares/Vehic-FEBRERO-2010.xls</vt:lpwstr>
  </property>
  <property fmtid="{D5CDD505-2E9C-101B-9397-08002B2CF9AE}" pid="12" name="N_M">
    <vt:lpwstr>2.00000000000000</vt:lpwstr>
  </property>
</Properties>
</file>