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840" tabRatio="875" firstSheet="3" activeTab="8"/>
  </bookViews>
  <sheets>
    <sheet name="Cristo-Redentor-Ene-23-Set-Orie" sheetId="3" r:id="rId1"/>
    <sheet name="Chaimavida-Ene-23-ambos-senti" sheetId="1" r:id="rId2"/>
    <sheet name="Chaimavida-Ene 23-sent-Bulnes" sheetId="6" r:id="rId3"/>
    <sheet name="Chaimavida-Ene-23-sent-Concep" sheetId="7" r:id="rId4"/>
    <sheet name="Las-Raices-Ene-23-ambos-sent" sheetId="4" r:id="rId5"/>
    <sheet name="Las-Raices-Ene-23-sent-Curacaut" sheetId="8" r:id="rId6"/>
    <sheet name="Las-Raices-Ene-23-sent-Lonquim" sheetId="9" r:id="rId7"/>
    <sheet name="San-Roque-Ene-23-ambos-sentid" sheetId="5" r:id="rId8"/>
    <sheet name="San-Roque-Ene-23-sent-SantJuana" sheetId="10" r:id="rId9"/>
    <sheet name="San-Roque-Ene-23-sent-Nacimient" sheetId="11" r:id="rId10"/>
  </sheets>
  <definedNames/>
  <calcPr calcId="181029"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<sst xmlns="http://schemas.openxmlformats.org/spreadsheetml/2006/main" count="614" uniqueCount="76">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</sst>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>
      <alignment horizontal="right"/>
    </xf>
    <xf numFmtId="37" fontId="5" fillId="0" borderId="9" xfId="0" applyNumberFormat="1" applyFont="1" applyBorder="1" applyAlignment="1">
      <alignment horizontal="right"/>
    </xf>
    <xf numFmtId="37" fontId="0" fillId="0" borderId="0" xfId="0" applyNumberFormat="1"/>
    <xf numFmtId="3" fontId="4" fillId="0" borderId="0" xfId="0" applyNumberFormat="1" applyFont="1"/>
    <xf numFmtId="0" fontId="7" fillId="0" borderId="0" xfId="0" applyFont="1"/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7" fontId="10" fillId="0" borderId="0" xfId="0" applyNumberFormat="1" applyFont="1" applyProtection="1">
      <protection locked="0"/>
    </xf>
    <xf numFmtId="37" fontId="4" fillId="0" borderId="0" xfId="0" applyNumberFormat="1" applyFont="1"/>
    <xf numFmtId="37" fontId="12" fillId="0" borderId="0" xfId="0" applyNumberFormat="1" applyFont="1"/>
    <xf numFmtId="37" fontId="13" fillId="0" borderId="0" xfId="0" applyNumberFormat="1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quotePrefix="1"/>
    <xf numFmtId="0" fontId="2" fillId="0" borderId="0" xfId="0" applyFont="1"/>
    <xf numFmtId="0" fontId="2" fillId="0" borderId="0" xfId="0" applyFont="1" applyAlignment="1">
      <alignment horizontal="center"/>
    </xf>
    <xf numFmtId="37" fontId="1" fillId="0" borderId="0" xfId="0" applyNumberFormat="1" applyFont="1"/>
    <xf numFmtId="37" fontId="0" fillId="0" borderId="0" xfId="0" applyNumberFormat="1" applyFont="1"/>
    <xf numFmtId="0" fontId="1" fillId="0" borderId="0" xfId="0" applyFont="1" applyAlignment="1" quotePrefix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37" fontId="15" fillId="0" borderId="0" xfId="0" applyNumberFormat="1" applyFont="1"/>
    <xf numFmtId="0" fontId="5" fillId="0" borderId="12" xfId="0" applyFont="1" applyBorder="1" applyAlignment="1" quotePrefix="1">
      <alignment horizontal="center"/>
    </xf>
    <xf numFmtId="3" fontId="0" fillId="0" borderId="0" xfId="0" applyNumberFormat="1"/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27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810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153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11534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23825"/>
          <a:ext cx="752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434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627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730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667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2297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57150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8327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52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9351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04775"/>
          <a:ext cx="628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553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5534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050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1051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O64"/>
  <sheetViews>
    <sheetView workbookViewId="0" topLeftCell="A1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1.25" customHeight="1">
      <c r="A7" s="50"/>
      <c r="B7" s="50"/>
    </row>
    <row r="8" spans="1:2" ht="9" customHeight="1">
      <c r="A8" s="50"/>
      <c r="B8" s="50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31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5" ht="12.75">
      <c r="A15" s="20" t="s">
        <v>21</v>
      </c>
      <c r="B15" s="9">
        <v>395</v>
      </c>
      <c r="C15" s="9">
        <v>0</v>
      </c>
      <c r="D15" s="9">
        <v>10</v>
      </c>
      <c r="E15" s="9">
        <v>2</v>
      </c>
      <c r="F15" s="9">
        <v>1</v>
      </c>
      <c r="G15" s="9">
        <v>18</v>
      </c>
      <c r="H15" s="9">
        <v>2</v>
      </c>
      <c r="I15" s="9">
        <v>13</v>
      </c>
      <c r="J15" s="9">
        <v>7</v>
      </c>
      <c r="K15" s="9">
        <v>23</v>
      </c>
      <c r="L15" s="10">
        <f aca="true" t="shared" si="0" ref="L15:L45">SUM(B15:K15)</f>
        <v>471</v>
      </c>
      <c r="M15" s="23" t="s">
        <v>57</v>
      </c>
      <c r="O15" s="49"/>
    </row>
    <row r="16" spans="1:15" ht="12.75">
      <c r="A16" s="20" t="s">
        <v>22</v>
      </c>
      <c r="B16" s="9">
        <v>763</v>
      </c>
      <c r="C16" s="9">
        <v>0</v>
      </c>
      <c r="D16" s="9">
        <v>7</v>
      </c>
      <c r="E16" s="9">
        <v>0</v>
      </c>
      <c r="F16" s="9">
        <v>6</v>
      </c>
      <c r="G16" s="9">
        <v>47</v>
      </c>
      <c r="H16" s="9">
        <v>5</v>
      </c>
      <c r="I16" s="9">
        <v>38</v>
      </c>
      <c r="J16" s="9">
        <v>13</v>
      </c>
      <c r="K16" s="9">
        <v>31</v>
      </c>
      <c r="L16" s="10">
        <f t="shared" si="0"/>
        <v>910</v>
      </c>
      <c r="O16" s="49"/>
    </row>
    <row r="17" spans="1:15" ht="12.75">
      <c r="A17" s="20" t="s">
        <v>23</v>
      </c>
      <c r="B17" s="9">
        <v>710</v>
      </c>
      <c r="C17" s="9">
        <v>1</v>
      </c>
      <c r="D17" s="9">
        <v>20</v>
      </c>
      <c r="E17" s="9">
        <v>4</v>
      </c>
      <c r="F17" s="9">
        <v>3</v>
      </c>
      <c r="G17" s="9">
        <v>88</v>
      </c>
      <c r="H17" s="9">
        <v>5</v>
      </c>
      <c r="I17" s="9">
        <v>277</v>
      </c>
      <c r="J17" s="9">
        <v>7</v>
      </c>
      <c r="K17" s="9">
        <v>26</v>
      </c>
      <c r="L17" s="10">
        <f t="shared" si="0"/>
        <v>1141</v>
      </c>
      <c r="O17" s="49"/>
    </row>
    <row r="18" spans="1:15" ht="12.75">
      <c r="A18" s="20" t="s">
        <v>24</v>
      </c>
      <c r="B18" s="9">
        <v>666</v>
      </c>
      <c r="C18" s="9">
        <v>1</v>
      </c>
      <c r="D18" s="9">
        <v>21</v>
      </c>
      <c r="E18" s="9">
        <v>4</v>
      </c>
      <c r="F18" s="9">
        <v>11</v>
      </c>
      <c r="G18" s="9">
        <v>292</v>
      </c>
      <c r="H18" s="9">
        <v>6</v>
      </c>
      <c r="I18" s="9">
        <v>427</v>
      </c>
      <c r="J18" s="9">
        <v>16</v>
      </c>
      <c r="K18" s="9">
        <v>21</v>
      </c>
      <c r="L18" s="10">
        <f t="shared" si="0"/>
        <v>1465</v>
      </c>
      <c r="O18" s="49"/>
    </row>
    <row r="19" spans="1:15" ht="12.75">
      <c r="A19" s="20" t="s">
        <v>25</v>
      </c>
      <c r="B19" s="9">
        <v>724</v>
      </c>
      <c r="C19" s="9">
        <v>0</v>
      </c>
      <c r="D19" s="9">
        <v>18</v>
      </c>
      <c r="E19" s="9">
        <v>5</v>
      </c>
      <c r="F19" s="9">
        <v>3</v>
      </c>
      <c r="G19" s="9">
        <v>105</v>
      </c>
      <c r="H19" s="9">
        <v>8</v>
      </c>
      <c r="I19" s="9">
        <v>429</v>
      </c>
      <c r="J19" s="9">
        <v>9</v>
      </c>
      <c r="K19" s="9">
        <v>39</v>
      </c>
      <c r="L19" s="10">
        <f t="shared" si="0"/>
        <v>1340</v>
      </c>
      <c r="O19" s="49"/>
    </row>
    <row r="20" spans="1:15" ht="12.75">
      <c r="A20" s="20" t="s">
        <v>26</v>
      </c>
      <c r="B20" s="9">
        <v>712</v>
      </c>
      <c r="C20" s="9">
        <v>1</v>
      </c>
      <c r="D20" s="9">
        <v>14</v>
      </c>
      <c r="E20" s="9">
        <v>5</v>
      </c>
      <c r="F20" s="9">
        <v>8</v>
      </c>
      <c r="G20" s="9">
        <v>194</v>
      </c>
      <c r="H20" s="9">
        <v>9</v>
      </c>
      <c r="I20" s="9">
        <v>472</v>
      </c>
      <c r="J20" s="9">
        <v>12</v>
      </c>
      <c r="K20" s="9">
        <v>40</v>
      </c>
      <c r="L20" s="10">
        <f t="shared" si="0"/>
        <v>1467</v>
      </c>
      <c r="O20" s="49"/>
    </row>
    <row r="21" spans="1:15" ht="12.75">
      <c r="A21" s="20" t="s">
        <v>27</v>
      </c>
      <c r="B21" s="9">
        <v>972</v>
      </c>
      <c r="C21" s="9">
        <v>0</v>
      </c>
      <c r="D21" s="9">
        <v>19</v>
      </c>
      <c r="E21" s="9">
        <v>5</v>
      </c>
      <c r="F21" s="9">
        <v>2</v>
      </c>
      <c r="G21" s="9">
        <v>203</v>
      </c>
      <c r="H21" s="9">
        <v>5</v>
      </c>
      <c r="I21" s="9">
        <v>239</v>
      </c>
      <c r="J21" s="9">
        <v>45</v>
      </c>
      <c r="K21" s="9">
        <v>45</v>
      </c>
      <c r="L21" s="10">
        <f t="shared" si="0"/>
        <v>1535</v>
      </c>
      <c r="O21" s="49"/>
    </row>
    <row r="22" spans="1:15" ht="12.75">
      <c r="A22" s="20" t="s">
        <v>28</v>
      </c>
      <c r="B22" s="9">
        <v>1132</v>
      </c>
      <c r="C22" s="9">
        <v>0</v>
      </c>
      <c r="D22" s="9">
        <v>11</v>
      </c>
      <c r="E22" s="9">
        <v>2</v>
      </c>
      <c r="F22" s="9">
        <v>1</v>
      </c>
      <c r="G22" s="9">
        <v>23</v>
      </c>
      <c r="H22" s="9">
        <v>5</v>
      </c>
      <c r="I22" s="9">
        <v>84</v>
      </c>
      <c r="J22" s="9">
        <v>5</v>
      </c>
      <c r="K22" s="9">
        <v>55</v>
      </c>
      <c r="L22" s="10">
        <f t="shared" si="0"/>
        <v>1318</v>
      </c>
      <c r="O22" s="49"/>
    </row>
    <row r="23" spans="1:15" ht="12.75">
      <c r="A23" s="20" t="s">
        <v>29</v>
      </c>
      <c r="B23" s="9">
        <v>1172</v>
      </c>
      <c r="C23" s="9">
        <v>0</v>
      </c>
      <c r="D23" s="9">
        <v>29</v>
      </c>
      <c r="E23" s="9">
        <v>7</v>
      </c>
      <c r="F23" s="9">
        <v>0</v>
      </c>
      <c r="G23" s="9">
        <v>228</v>
      </c>
      <c r="H23" s="9">
        <v>5</v>
      </c>
      <c r="I23" s="9">
        <v>148</v>
      </c>
      <c r="J23" s="9">
        <v>28</v>
      </c>
      <c r="K23" s="9">
        <v>31</v>
      </c>
      <c r="L23" s="10">
        <f t="shared" si="0"/>
        <v>1648</v>
      </c>
      <c r="O23" s="49"/>
    </row>
    <row r="24" spans="1:15" ht="12.75">
      <c r="A24" s="20" t="s">
        <v>30</v>
      </c>
      <c r="B24" s="9">
        <v>1104</v>
      </c>
      <c r="C24" s="9">
        <v>2</v>
      </c>
      <c r="D24" s="9">
        <v>24</v>
      </c>
      <c r="E24" s="9">
        <v>3</v>
      </c>
      <c r="F24" s="9">
        <v>10</v>
      </c>
      <c r="G24" s="9">
        <v>405</v>
      </c>
      <c r="H24" s="9">
        <v>7</v>
      </c>
      <c r="I24" s="9">
        <v>199</v>
      </c>
      <c r="J24" s="9">
        <v>46</v>
      </c>
      <c r="K24" s="9">
        <v>17</v>
      </c>
      <c r="L24" s="10">
        <f t="shared" si="0"/>
        <v>1817</v>
      </c>
      <c r="O24" s="49"/>
    </row>
    <row r="25" spans="1:15" ht="12.75">
      <c r="A25" s="20" t="s">
        <v>31</v>
      </c>
      <c r="B25" s="9">
        <v>921</v>
      </c>
      <c r="C25" s="9">
        <v>1</v>
      </c>
      <c r="D25" s="9">
        <v>18</v>
      </c>
      <c r="E25" s="9">
        <v>10</v>
      </c>
      <c r="F25" s="9">
        <v>10</v>
      </c>
      <c r="G25" s="9">
        <v>294</v>
      </c>
      <c r="H25" s="9">
        <v>5</v>
      </c>
      <c r="I25" s="9">
        <v>348</v>
      </c>
      <c r="J25" s="9">
        <v>46</v>
      </c>
      <c r="K25" s="9">
        <v>38</v>
      </c>
      <c r="L25" s="10">
        <f t="shared" si="0"/>
        <v>1691</v>
      </c>
      <c r="O25" s="49"/>
    </row>
    <row r="26" spans="1:15" ht="12.75">
      <c r="A26" s="20" t="s">
        <v>32</v>
      </c>
      <c r="B26" s="9">
        <v>1069</v>
      </c>
      <c r="C26" s="9">
        <v>1</v>
      </c>
      <c r="D26" s="9">
        <v>27</v>
      </c>
      <c r="E26" s="9">
        <v>12</v>
      </c>
      <c r="F26" s="9">
        <v>11</v>
      </c>
      <c r="G26" s="9">
        <v>375</v>
      </c>
      <c r="H26" s="9">
        <v>7</v>
      </c>
      <c r="I26" s="9">
        <v>176</v>
      </c>
      <c r="J26" s="9">
        <v>57</v>
      </c>
      <c r="K26" s="9">
        <v>61</v>
      </c>
      <c r="L26" s="10">
        <f t="shared" si="0"/>
        <v>1796</v>
      </c>
      <c r="O26" s="49"/>
    </row>
    <row r="27" spans="1:15" ht="12.75">
      <c r="A27" s="20" t="s">
        <v>33</v>
      </c>
      <c r="B27" s="9">
        <v>1363</v>
      </c>
      <c r="C27" s="9">
        <v>0</v>
      </c>
      <c r="D27" s="9">
        <v>18</v>
      </c>
      <c r="E27" s="9">
        <v>11</v>
      </c>
      <c r="F27" s="9">
        <v>6</v>
      </c>
      <c r="G27" s="9">
        <v>225</v>
      </c>
      <c r="H27" s="9">
        <v>10</v>
      </c>
      <c r="I27" s="9">
        <v>388</v>
      </c>
      <c r="J27" s="9">
        <v>39</v>
      </c>
      <c r="K27" s="9">
        <v>77</v>
      </c>
      <c r="L27" s="10">
        <f t="shared" si="0"/>
        <v>2137</v>
      </c>
      <c r="O27" s="49"/>
    </row>
    <row r="28" spans="1:15" ht="12.75">
      <c r="A28" s="48" t="s">
        <v>74</v>
      </c>
      <c r="B28" s="9">
        <v>1456</v>
      </c>
      <c r="C28" s="9">
        <v>3</v>
      </c>
      <c r="D28" s="9">
        <v>18</v>
      </c>
      <c r="E28" s="9">
        <v>5</v>
      </c>
      <c r="F28" s="9">
        <v>8</v>
      </c>
      <c r="G28" s="9">
        <v>251</v>
      </c>
      <c r="H28" s="9">
        <v>9</v>
      </c>
      <c r="I28" s="9">
        <v>141</v>
      </c>
      <c r="J28" s="9">
        <v>43</v>
      </c>
      <c r="K28" s="9">
        <v>34</v>
      </c>
      <c r="L28" s="10">
        <f t="shared" si="0"/>
        <v>1968</v>
      </c>
      <c r="O28" s="49"/>
    </row>
    <row r="29" spans="1:15" ht="12.75">
      <c r="A29" s="20" t="s">
        <v>35</v>
      </c>
      <c r="B29" s="9">
        <v>1215</v>
      </c>
      <c r="C29" s="9">
        <v>0</v>
      </c>
      <c r="D29" s="9">
        <v>11</v>
      </c>
      <c r="E29" s="9">
        <v>0</v>
      </c>
      <c r="F29" s="9">
        <v>7</v>
      </c>
      <c r="G29" s="9">
        <v>53</v>
      </c>
      <c r="H29" s="9">
        <v>3</v>
      </c>
      <c r="I29" s="9">
        <v>47</v>
      </c>
      <c r="J29" s="9">
        <v>19</v>
      </c>
      <c r="K29" s="9">
        <v>53</v>
      </c>
      <c r="L29" s="10">
        <f t="shared" si="0"/>
        <v>1408</v>
      </c>
      <c r="O29" s="49"/>
    </row>
    <row r="30" spans="1:15" ht="12.75">
      <c r="A30" s="20" t="s">
        <v>36</v>
      </c>
      <c r="B30" s="9">
        <v>1231</v>
      </c>
      <c r="C30" s="9">
        <v>2</v>
      </c>
      <c r="D30" s="9">
        <v>26</v>
      </c>
      <c r="E30" s="9">
        <v>3</v>
      </c>
      <c r="F30" s="9">
        <v>10</v>
      </c>
      <c r="G30" s="9">
        <v>252</v>
      </c>
      <c r="H30" s="9">
        <v>4</v>
      </c>
      <c r="I30" s="9">
        <v>130</v>
      </c>
      <c r="J30" s="9">
        <v>29</v>
      </c>
      <c r="K30" s="9">
        <v>36</v>
      </c>
      <c r="L30" s="10">
        <f t="shared" si="0"/>
        <v>1723</v>
      </c>
      <c r="O30" s="49"/>
    </row>
    <row r="31" spans="1:15" ht="12.75">
      <c r="A31" s="20" t="s">
        <v>37</v>
      </c>
      <c r="B31" s="9">
        <v>877</v>
      </c>
      <c r="C31" s="9">
        <v>1</v>
      </c>
      <c r="D31" s="9">
        <v>24</v>
      </c>
      <c r="E31" s="9">
        <v>3</v>
      </c>
      <c r="F31" s="9">
        <v>2</v>
      </c>
      <c r="G31" s="9">
        <v>260</v>
      </c>
      <c r="H31" s="9">
        <v>7</v>
      </c>
      <c r="I31" s="9">
        <v>324</v>
      </c>
      <c r="J31" s="9">
        <v>48</v>
      </c>
      <c r="K31" s="9">
        <v>24</v>
      </c>
      <c r="L31" s="10">
        <f t="shared" si="0"/>
        <v>1570</v>
      </c>
      <c r="O31" s="49"/>
    </row>
    <row r="32" spans="1:15" ht="12.75">
      <c r="A32" s="20" t="s">
        <v>38</v>
      </c>
      <c r="B32" s="9">
        <v>793</v>
      </c>
      <c r="C32" s="9">
        <v>3</v>
      </c>
      <c r="D32" s="9">
        <v>22</v>
      </c>
      <c r="E32" s="9">
        <v>4</v>
      </c>
      <c r="F32" s="9">
        <v>1</v>
      </c>
      <c r="G32" s="9">
        <v>201</v>
      </c>
      <c r="H32" s="9">
        <v>10</v>
      </c>
      <c r="I32" s="9">
        <v>371</v>
      </c>
      <c r="J32" s="9">
        <v>22</v>
      </c>
      <c r="K32" s="9">
        <v>33</v>
      </c>
      <c r="L32" s="10">
        <f t="shared" si="0"/>
        <v>1460</v>
      </c>
      <c r="O32" s="49"/>
    </row>
    <row r="33" spans="1:15" ht="12.75">
      <c r="A33" s="20" t="s">
        <v>39</v>
      </c>
      <c r="B33" s="9">
        <v>791</v>
      </c>
      <c r="C33" s="9">
        <v>1</v>
      </c>
      <c r="D33" s="9">
        <v>19</v>
      </c>
      <c r="E33" s="9">
        <v>4</v>
      </c>
      <c r="F33" s="9">
        <v>5</v>
      </c>
      <c r="G33" s="9">
        <v>248</v>
      </c>
      <c r="H33" s="9">
        <v>6</v>
      </c>
      <c r="I33" s="9">
        <v>242</v>
      </c>
      <c r="J33" s="9">
        <v>44</v>
      </c>
      <c r="K33" s="9">
        <v>33</v>
      </c>
      <c r="L33" s="10">
        <f t="shared" si="0"/>
        <v>1393</v>
      </c>
      <c r="O33" s="49"/>
    </row>
    <row r="34" spans="1:15" ht="12.75">
      <c r="A34" s="20" t="s">
        <v>40</v>
      </c>
      <c r="B34" s="9">
        <v>1081</v>
      </c>
      <c r="C34" s="9">
        <v>5</v>
      </c>
      <c r="D34" s="9">
        <v>22</v>
      </c>
      <c r="E34" s="9">
        <v>6</v>
      </c>
      <c r="F34" s="9">
        <v>2</v>
      </c>
      <c r="G34" s="9">
        <v>185</v>
      </c>
      <c r="H34" s="9">
        <v>8</v>
      </c>
      <c r="I34" s="9">
        <v>370</v>
      </c>
      <c r="J34" s="9">
        <v>24</v>
      </c>
      <c r="K34" s="9">
        <v>29</v>
      </c>
      <c r="L34" s="10">
        <f t="shared" si="0"/>
        <v>1732</v>
      </c>
      <c r="O34" s="49"/>
    </row>
    <row r="35" spans="1:15" ht="12.75">
      <c r="A35" s="20" t="s">
        <v>41</v>
      </c>
      <c r="B35" s="9">
        <v>1083</v>
      </c>
      <c r="C35" s="9">
        <v>1</v>
      </c>
      <c r="D35" s="9">
        <v>30</v>
      </c>
      <c r="E35" s="9">
        <v>1</v>
      </c>
      <c r="F35" s="9">
        <v>0</v>
      </c>
      <c r="G35" s="9">
        <v>46</v>
      </c>
      <c r="H35" s="9">
        <v>11</v>
      </c>
      <c r="I35" s="9">
        <v>392</v>
      </c>
      <c r="J35" s="9">
        <v>24</v>
      </c>
      <c r="K35" s="9">
        <v>28</v>
      </c>
      <c r="L35" s="10">
        <f t="shared" si="0"/>
        <v>1616</v>
      </c>
      <c r="O35" s="49"/>
    </row>
    <row r="36" spans="1:15" ht="12.75">
      <c r="A36" s="20" t="s">
        <v>42</v>
      </c>
      <c r="B36" s="9">
        <v>1130</v>
      </c>
      <c r="C36" s="9">
        <v>3</v>
      </c>
      <c r="D36" s="9">
        <v>17</v>
      </c>
      <c r="E36" s="9">
        <v>2</v>
      </c>
      <c r="F36" s="9">
        <v>0</v>
      </c>
      <c r="G36" s="9">
        <v>13</v>
      </c>
      <c r="H36" s="9">
        <v>4</v>
      </c>
      <c r="I36" s="9">
        <v>80</v>
      </c>
      <c r="J36" s="9">
        <v>1</v>
      </c>
      <c r="K36" s="9">
        <v>25</v>
      </c>
      <c r="L36" s="10">
        <f t="shared" si="0"/>
        <v>1275</v>
      </c>
      <c r="O36" s="49"/>
    </row>
    <row r="37" spans="1:15" ht="12.75">
      <c r="A37" s="20" t="s">
        <v>43</v>
      </c>
      <c r="B37" s="9">
        <v>1309</v>
      </c>
      <c r="C37" s="9">
        <v>0</v>
      </c>
      <c r="D37" s="9">
        <v>24</v>
      </c>
      <c r="E37" s="9">
        <v>10</v>
      </c>
      <c r="F37" s="9">
        <v>0</v>
      </c>
      <c r="G37" s="9">
        <v>17</v>
      </c>
      <c r="H37" s="9">
        <v>10</v>
      </c>
      <c r="I37" s="9">
        <v>355</v>
      </c>
      <c r="J37" s="9">
        <v>11</v>
      </c>
      <c r="K37" s="9">
        <v>25</v>
      </c>
      <c r="L37" s="10">
        <f t="shared" si="0"/>
        <v>1761</v>
      </c>
      <c r="O37" s="49"/>
    </row>
    <row r="38" spans="1:15" ht="12.75">
      <c r="A38" s="20" t="s">
        <v>44</v>
      </c>
      <c r="B38" s="9">
        <v>1030</v>
      </c>
      <c r="C38" s="9">
        <v>1</v>
      </c>
      <c r="D38" s="9">
        <v>21</v>
      </c>
      <c r="E38" s="9">
        <v>3</v>
      </c>
      <c r="F38" s="9">
        <v>1</v>
      </c>
      <c r="G38" s="9">
        <v>405</v>
      </c>
      <c r="H38" s="9">
        <v>9</v>
      </c>
      <c r="I38" s="9">
        <v>224</v>
      </c>
      <c r="J38" s="9">
        <v>47</v>
      </c>
      <c r="K38" s="9">
        <v>35</v>
      </c>
      <c r="L38" s="10">
        <f t="shared" si="0"/>
        <v>1776</v>
      </c>
      <c r="O38" s="49"/>
    </row>
    <row r="39" spans="1:15" ht="12.75">
      <c r="A39" s="20" t="s">
        <v>45</v>
      </c>
      <c r="B39" s="9">
        <v>1001</v>
      </c>
      <c r="C39" s="9">
        <v>1</v>
      </c>
      <c r="D39" s="9">
        <v>15</v>
      </c>
      <c r="E39" s="9">
        <v>7</v>
      </c>
      <c r="F39" s="9">
        <v>14</v>
      </c>
      <c r="G39" s="9">
        <v>401</v>
      </c>
      <c r="H39" s="9">
        <v>7</v>
      </c>
      <c r="I39" s="9">
        <v>228</v>
      </c>
      <c r="J39" s="9">
        <v>37</v>
      </c>
      <c r="K39" s="9">
        <v>21</v>
      </c>
      <c r="L39" s="10">
        <f t="shared" si="0"/>
        <v>1732</v>
      </c>
      <c r="O39" s="49"/>
    </row>
    <row r="40" spans="1:15" ht="12.75">
      <c r="A40" s="20" t="s">
        <v>46</v>
      </c>
      <c r="B40" s="9">
        <v>1244</v>
      </c>
      <c r="C40" s="9">
        <v>1</v>
      </c>
      <c r="D40" s="9">
        <v>23</v>
      </c>
      <c r="E40" s="9">
        <v>3</v>
      </c>
      <c r="F40" s="9">
        <v>1</v>
      </c>
      <c r="G40" s="9">
        <v>326</v>
      </c>
      <c r="H40" s="9">
        <v>9</v>
      </c>
      <c r="I40" s="9">
        <v>186</v>
      </c>
      <c r="J40" s="9">
        <v>44</v>
      </c>
      <c r="K40" s="9">
        <v>28</v>
      </c>
      <c r="L40" s="10">
        <f t="shared" si="0"/>
        <v>1865</v>
      </c>
      <c r="O40" s="49"/>
    </row>
    <row r="41" spans="1:15" ht="12.75">
      <c r="A41" s="20" t="s">
        <v>47</v>
      </c>
      <c r="B41" s="9">
        <v>1390</v>
      </c>
      <c r="C41" s="9">
        <v>2</v>
      </c>
      <c r="D41" s="9">
        <v>16</v>
      </c>
      <c r="E41" s="9">
        <v>7</v>
      </c>
      <c r="F41" s="9">
        <v>11</v>
      </c>
      <c r="G41" s="9">
        <v>426</v>
      </c>
      <c r="H41" s="9">
        <v>10</v>
      </c>
      <c r="I41" s="9">
        <v>170</v>
      </c>
      <c r="J41" s="9">
        <v>24</v>
      </c>
      <c r="K41" s="9">
        <v>68</v>
      </c>
      <c r="L41" s="10">
        <f t="shared" si="0"/>
        <v>2124</v>
      </c>
      <c r="O41" s="49"/>
    </row>
    <row r="42" spans="1:15" ht="12.75">
      <c r="A42" s="20" t="s">
        <v>48</v>
      </c>
      <c r="B42" s="9">
        <v>1443</v>
      </c>
      <c r="C42" s="9">
        <v>1</v>
      </c>
      <c r="D42" s="9">
        <v>21</v>
      </c>
      <c r="E42" s="9">
        <v>3</v>
      </c>
      <c r="F42" s="9">
        <v>1</v>
      </c>
      <c r="G42" s="9">
        <v>246</v>
      </c>
      <c r="H42" s="9">
        <v>9</v>
      </c>
      <c r="I42" s="9">
        <v>149</v>
      </c>
      <c r="J42" s="9">
        <v>58</v>
      </c>
      <c r="K42" s="9">
        <v>35</v>
      </c>
      <c r="L42" s="10">
        <f t="shared" si="0"/>
        <v>1966</v>
      </c>
      <c r="O42" s="49"/>
    </row>
    <row r="43" spans="1:15" ht="12.75">
      <c r="A43" s="20" t="s">
        <v>49</v>
      </c>
      <c r="B43" s="9">
        <v>1269</v>
      </c>
      <c r="C43" s="9">
        <v>5</v>
      </c>
      <c r="D43" s="9">
        <v>11</v>
      </c>
      <c r="E43" s="9">
        <v>3</v>
      </c>
      <c r="F43" s="9">
        <v>11</v>
      </c>
      <c r="G43" s="9">
        <v>45</v>
      </c>
      <c r="H43" s="9">
        <v>4</v>
      </c>
      <c r="I43" s="9">
        <v>23</v>
      </c>
      <c r="J43" s="9">
        <v>10</v>
      </c>
      <c r="K43" s="9">
        <v>49</v>
      </c>
      <c r="L43" s="10">
        <f t="shared" si="0"/>
        <v>1430</v>
      </c>
      <c r="O43" s="49"/>
    </row>
    <row r="44" spans="1:15" ht="12.75">
      <c r="A44" s="20" t="s">
        <v>50</v>
      </c>
      <c r="B44" s="9">
        <v>1367</v>
      </c>
      <c r="C44" s="9">
        <v>6</v>
      </c>
      <c r="D44" s="9">
        <v>18</v>
      </c>
      <c r="E44" s="9">
        <v>4</v>
      </c>
      <c r="F44" s="9">
        <v>3</v>
      </c>
      <c r="G44" s="9">
        <v>260</v>
      </c>
      <c r="H44" s="9">
        <v>10</v>
      </c>
      <c r="I44" s="9">
        <v>127</v>
      </c>
      <c r="J44" s="9">
        <v>32</v>
      </c>
      <c r="K44" s="9">
        <v>22</v>
      </c>
      <c r="L44" s="10">
        <f t="shared" si="0"/>
        <v>1849</v>
      </c>
      <c r="O44" s="49"/>
    </row>
    <row r="45" spans="1:15" ht="13.5" thickBot="1">
      <c r="A45" s="20" t="s">
        <v>51</v>
      </c>
      <c r="B45" s="9">
        <v>1107</v>
      </c>
      <c r="C45" s="9">
        <v>1</v>
      </c>
      <c r="D45" s="9">
        <v>10</v>
      </c>
      <c r="E45" s="9">
        <v>4</v>
      </c>
      <c r="F45" s="9">
        <v>11</v>
      </c>
      <c r="G45" s="9">
        <v>531</v>
      </c>
      <c r="H45" s="9">
        <v>7</v>
      </c>
      <c r="I45" s="9">
        <v>139</v>
      </c>
      <c r="J45" s="9">
        <v>18</v>
      </c>
      <c r="K45" s="9">
        <v>20</v>
      </c>
      <c r="L45" s="10">
        <f t="shared" si="0"/>
        <v>1848</v>
      </c>
      <c r="O45" s="49"/>
    </row>
    <row r="46" spans="1:15" ht="12.75">
      <c r="A46" s="21" t="s">
        <v>17</v>
      </c>
      <c r="B46" s="11">
        <f aca="true" t="shared" si="1" ref="B46:L46">SUM(B15:B45)</f>
        <v>32520</v>
      </c>
      <c r="C46" s="11">
        <f t="shared" si="1"/>
        <v>44</v>
      </c>
      <c r="D46" s="11">
        <f t="shared" si="1"/>
        <v>584</v>
      </c>
      <c r="E46" s="11">
        <f t="shared" si="1"/>
        <v>142</v>
      </c>
      <c r="F46" s="11">
        <f t="shared" si="1"/>
        <v>160</v>
      </c>
      <c r="G46" s="11">
        <f t="shared" si="1"/>
        <v>6663</v>
      </c>
      <c r="H46" s="11">
        <f t="shared" si="1"/>
        <v>216</v>
      </c>
      <c r="I46" s="11">
        <f t="shared" si="1"/>
        <v>6936</v>
      </c>
      <c r="J46" s="11">
        <f t="shared" si="1"/>
        <v>865</v>
      </c>
      <c r="K46" s="11">
        <f t="shared" si="1"/>
        <v>1102</v>
      </c>
      <c r="L46" s="12">
        <f t="shared" si="1"/>
        <v>49232</v>
      </c>
      <c r="O46" s="49"/>
    </row>
    <row r="47" spans="1:12" ht="13.5" thickBot="1">
      <c r="A47" s="22" t="s">
        <v>52</v>
      </c>
      <c r="B47" s="13">
        <f aca="true" t="shared" si="2" ref="B47:L47">(B46/$M13)</f>
        <v>1049.032258064516</v>
      </c>
      <c r="C47" s="13">
        <f t="shared" si="2"/>
        <v>1.4193548387096775</v>
      </c>
      <c r="D47" s="13">
        <f t="shared" si="2"/>
        <v>18.838709677419356</v>
      </c>
      <c r="E47" s="13">
        <f t="shared" si="2"/>
        <v>4.580645161290323</v>
      </c>
      <c r="F47" s="13">
        <f t="shared" si="2"/>
        <v>5.161290322580645</v>
      </c>
      <c r="G47" s="13">
        <f t="shared" si="2"/>
        <v>214.93548387096774</v>
      </c>
      <c r="H47" s="13">
        <f t="shared" si="2"/>
        <v>6.967741935483871</v>
      </c>
      <c r="I47" s="13">
        <f t="shared" si="2"/>
        <v>223.74193548387098</v>
      </c>
      <c r="J47" s="13">
        <f t="shared" si="2"/>
        <v>27.903225806451612</v>
      </c>
      <c r="K47" s="13">
        <f t="shared" si="2"/>
        <v>35.54838709677419</v>
      </c>
      <c r="L47" s="14">
        <f t="shared" si="2"/>
        <v>1588.1290322580646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7" t="s">
        <v>59</v>
      </c>
      <c r="B50" s="3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7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/>
    </row>
    <row r="58" spans="1:13" ht="12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2"/>
      <c r="C61" s="32"/>
      <c r="D61" s="32"/>
      <c r="E61" s="32"/>
      <c r="F61" s="31"/>
      <c r="G61" s="31"/>
      <c r="H61" s="31"/>
      <c r="I61" s="31"/>
      <c r="J61" s="31"/>
      <c r="K61" s="31"/>
      <c r="L61" s="31"/>
      <c r="M61" s="31"/>
    </row>
    <row r="62" spans="1:13" ht="12.75">
      <c r="A62" s="30"/>
      <c r="B62" s="33"/>
      <c r="C62" s="33"/>
      <c r="D62" s="33"/>
      <c r="E62" s="34"/>
      <c r="F62" s="31"/>
      <c r="G62" s="31"/>
      <c r="H62" s="31"/>
      <c r="I62" s="31"/>
      <c r="J62" s="31"/>
      <c r="K62" s="31"/>
      <c r="L62" s="31"/>
      <c r="M62" s="31"/>
    </row>
    <row r="63" spans="1:13" ht="12.75">
      <c r="A63" s="30"/>
      <c r="B63" s="33"/>
      <c r="C63" s="33"/>
      <c r="D63" s="33"/>
      <c r="E63" s="34"/>
      <c r="F63" s="31"/>
      <c r="G63" s="31"/>
      <c r="H63" s="31"/>
      <c r="I63" s="31"/>
      <c r="J63" s="31"/>
      <c r="K63" s="31"/>
      <c r="L63" s="31"/>
      <c r="M63" s="31"/>
    </row>
    <row r="64" spans="1:13" ht="12.75">
      <c r="A64" s="30"/>
      <c r="B64" s="34"/>
      <c r="C64" s="34"/>
      <c r="D64" s="34"/>
      <c r="E64" s="34"/>
      <c r="F64" s="31"/>
      <c r="G64" s="31"/>
      <c r="H64" s="31"/>
      <c r="I64" s="31"/>
      <c r="J64" s="31"/>
      <c r="K64" s="31"/>
      <c r="L64" s="31"/>
      <c r="M64" s="31"/>
    </row>
  </sheetData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M55"/>
  <sheetViews>
    <sheetView workbookViewId="0" topLeftCell="A5">
      <selection activeCell="K10" sqref="K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0"/>
      <c r="B7" s="50"/>
    </row>
    <row r="8" spans="1:2" ht="12.75">
      <c r="A8" s="50"/>
      <c r="B8" s="50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31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1422</v>
      </c>
      <c r="C15" s="9">
        <v>4</v>
      </c>
      <c r="D15" s="9">
        <v>3</v>
      </c>
      <c r="E15" s="9">
        <v>4</v>
      </c>
      <c r="F15" s="9">
        <v>3</v>
      </c>
      <c r="G15" s="9">
        <v>1</v>
      </c>
      <c r="H15" s="9">
        <v>8</v>
      </c>
      <c r="I15" s="9">
        <v>2</v>
      </c>
      <c r="J15" s="9">
        <v>2</v>
      </c>
      <c r="K15" s="9">
        <v>18</v>
      </c>
      <c r="L15" s="10">
        <f aca="true" t="shared" si="0" ref="L15:L45">SUM(B15:K15)</f>
        <v>1467</v>
      </c>
      <c r="M15" s="23" t="s">
        <v>57</v>
      </c>
    </row>
    <row r="16" spans="1:12" ht="12.75">
      <c r="A16" s="20" t="s">
        <v>22</v>
      </c>
      <c r="B16" s="9">
        <v>1497</v>
      </c>
      <c r="C16" s="9">
        <v>12</v>
      </c>
      <c r="D16" s="9">
        <v>0</v>
      </c>
      <c r="E16" s="9">
        <v>16</v>
      </c>
      <c r="F16" s="9">
        <v>11</v>
      </c>
      <c r="G16" s="9">
        <v>4</v>
      </c>
      <c r="H16" s="9">
        <v>11</v>
      </c>
      <c r="I16" s="9">
        <v>15</v>
      </c>
      <c r="J16" s="9">
        <v>21</v>
      </c>
      <c r="K16" s="9">
        <v>10</v>
      </c>
      <c r="L16" s="10">
        <f t="shared" si="0"/>
        <v>1597</v>
      </c>
    </row>
    <row r="17" spans="1:12" ht="12.75">
      <c r="A17" s="20" t="s">
        <v>23</v>
      </c>
      <c r="B17" s="9">
        <v>1367</v>
      </c>
      <c r="C17" s="9">
        <v>6</v>
      </c>
      <c r="D17" s="9">
        <v>2</v>
      </c>
      <c r="E17" s="9">
        <v>67</v>
      </c>
      <c r="F17" s="9">
        <v>129</v>
      </c>
      <c r="G17" s="9">
        <v>22</v>
      </c>
      <c r="H17" s="9">
        <v>21</v>
      </c>
      <c r="I17" s="9">
        <v>231</v>
      </c>
      <c r="J17" s="9">
        <v>70</v>
      </c>
      <c r="K17" s="9">
        <v>12</v>
      </c>
      <c r="L17" s="10">
        <f t="shared" si="0"/>
        <v>1927</v>
      </c>
    </row>
    <row r="18" spans="1:12" ht="12.75">
      <c r="A18" s="20" t="s">
        <v>24</v>
      </c>
      <c r="B18" s="9">
        <v>1143</v>
      </c>
      <c r="C18" s="9">
        <v>5</v>
      </c>
      <c r="D18" s="9">
        <v>1</v>
      </c>
      <c r="E18" s="9">
        <v>90</v>
      </c>
      <c r="F18" s="9">
        <v>157</v>
      </c>
      <c r="G18" s="9">
        <v>42</v>
      </c>
      <c r="H18" s="9">
        <v>18</v>
      </c>
      <c r="I18" s="9">
        <v>319</v>
      </c>
      <c r="J18" s="9">
        <v>66</v>
      </c>
      <c r="K18" s="9">
        <v>12</v>
      </c>
      <c r="L18" s="10">
        <f t="shared" si="0"/>
        <v>1853</v>
      </c>
    </row>
    <row r="19" spans="1:12" ht="12.75">
      <c r="A19" s="20" t="s">
        <v>25</v>
      </c>
      <c r="B19" s="9">
        <v>1142</v>
      </c>
      <c r="C19" s="9">
        <v>13</v>
      </c>
      <c r="D19" s="9">
        <v>0</v>
      </c>
      <c r="E19" s="9">
        <v>89</v>
      </c>
      <c r="F19" s="9">
        <v>163</v>
      </c>
      <c r="G19" s="9">
        <v>89</v>
      </c>
      <c r="H19" s="9">
        <v>14</v>
      </c>
      <c r="I19" s="9">
        <v>272</v>
      </c>
      <c r="J19" s="9">
        <v>99</v>
      </c>
      <c r="K19" s="9">
        <v>16</v>
      </c>
      <c r="L19" s="10">
        <f t="shared" si="0"/>
        <v>1897</v>
      </c>
    </row>
    <row r="20" spans="1:12" ht="12.75">
      <c r="A20" s="20" t="s">
        <v>26</v>
      </c>
      <c r="B20" s="9">
        <v>1640</v>
      </c>
      <c r="C20" s="9">
        <v>16</v>
      </c>
      <c r="D20" s="9">
        <v>0</v>
      </c>
      <c r="E20" s="9">
        <v>79</v>
      </c>
      <c r="F20" s="9">
        <v>187</v>
      </c>
      <c r="G20" s="9">
        <v>71</v>
      </c>
      <c r="H20" s="9">
        <v>17</v>
      </c>
      <c r="I20" s="9">
        <v>263</v>
      </c>
      <c r="J20" s="9">
        <v>67</v>
      </c>
      <c r="K20" s="9">
        <v>8</v>
      </c>
      <c r="L20" s="10">
        <f t="shared" si="0"/>
        <v>2348</v>
      </c>
    </row>
    <row r="21" spans="1:12" ht="12.75">
      <c r="A21" s="20" t="s">
        <v>27</v>
      </c>
      <c r="B21" s="9">
        <v>1506</v>
      </c>
      <c r="C21" s="9">
        <v>12</v>
      </c>
      <c r="D21" s="9">
        <v>0</v>
      </c>
      <c r="E21" s="9">
        <v>41</v>
      </c>
      <c r="F21" s="9">
        <v>76</v>
      </c>
      <c r="G21" s="9">
        <v>28</v>
      </c>
      <c r="H21" s="9">
        <v>14</v>
      </c>
      <c r="I21" s="9">
        <v>85</v>
      </c>
      <c r="J21" s="9">
        <v>17</v>
      </c>
      <c r="K21" s="9">
        <v>27</v>
      </c>
      <c r="L21" s="10">
        <f t="shared" si="0"/>
        <v>1806</v>
      </c>
    </row>
    <row r="22" spans="1:12" ht="12.75">
      <c r="A22" s="20" t="s">
        <v>28</v>
      </c>
      <c r="B22" s="9">
        <v>1313</v>
      </c>
      <c r="C22" s="9">
        <v>11</v>
      </c>
      <c r="D22" s="9">
        <v>1</v>
      </c>
      <c r="E22" s="9">
        <v>13</v>
      </c>
      <c r="F22" s="9">
        <v>9</v>
      </c>
      <c r="G22" s="9">
        <v>9</v>
      </c>
      <c r="H22" s="9">
        <v>15</v>
      </c>
      <c r="I22" s="9">
        <v>25</v>
      </c>
      <c r="J22" s="9">
        <v>7</v>
      </c>
      <c r="K22" s="9">
        <v>24</v>
      </c>
      <c r="L22" s="10">
        <f t="shared" si="0"/>
        <v>1427</v>
      </c>
    </row>
    <row r="23" spans="1:12" ht="12.75">
      <c r="A23" s="20" t="s">
        <v>29</v>
      </c>
      <c r="B23" s="9">
        <v>1405</v>
      </c>
      <c r="C23" s="9">
        <v>10</v>
      </c>
      <c r="D23" s="9">
        <v>0</v>
      </c>
      <c r="E23" s="9">
        <v>60</v>
      </c>
      <c r="F23" s="9">
        <v>164</v>
      </c>
      <c r="G23" s="9">
        <v>75</v>
      </c>
      <c r="H23" s="9">
        <v>22</v>
      </c>
      <c r="I23" s="9">
        <v>227</v>
      </c>
      <c r="J23" s="9">
        <v>68</v>
      </c>
      <c r="K23" s="9">
        <v>9</v>
      </c>
      <c r="L23" s="10">
        <f t="shared" si="0"/>
        <v>2040</v>
      </c>
    </row>
    <row r="24" spans="1:12" ht="12.75">
      <c r="A24" s="20" t="s">
        <v>30</v>
      </c>
      <c r="B24" s="9">
        <v>1206</v>
      </c>
      <c r="C24" s="9">
        <v>10</v>
      </c>
      <c r="D24" s="9">
        <v>2</v>
      </c>
      <c r="E24" s="9">
        <v>74</v>
      </c>
      <c r="F24" s="9">
        <v>174</v>
      </c>
      <c r="G24" s="9">
        <v>88</v>
      </c>
      <c r="H24" s="9">
        <v>18</v>
      </c>
      <c r="I24" s="9">
        <v>268</v>
      </c>
      <c r="J24" s="9">
        <v>65</v>
      </c>
      <c r="K24" s="9">
        <v>9</v>
      </c>
      <c r="L24" s="10">
        <f t="shared" si="0"/>
        <v>1914</v>
      </c>
    </row>
    <row r="25" spans="1:12" ht="12.75">
      <c r="A25" s="20" t="s">
        <v>31</v>
      </c>
      <c r="B25" s="9">
        <v>1197</v>
      </c>
      <c r="C25" s="9">
        <v>10</v>
      </c>
      <c r="D25" s="9">
        <v>0</v>
      </c>
      <c r="E25" s="9">
        <v>64</v>
      </c>
      <c r="F25" s="9">
        <v>158</v>
      </c>
      <c r="G25" s="9">
        <v>91</v>
      </c>
      <c r="H25" s="9">
        <v>22</v>
      </c>
      <c r="I25" s="9">
        <v>256</v>
      </c>
      <c r="J25" s="9">
        <v>64</v>
      </c>
      <c r="K25" s="9">
        <v>9</v>
      </c>
      <c r="L25" s="10">
        <f t="shared" si="0"/>
        <v>1871</v>
      </c>
    </row>
    <row r="26" spans="1:12" ht="12.75">
      <c r="A26" s="20" t="s">
        <v>32</v>
      </c>
      <c r="B26" s="9">
        <v>1336</v>
      </c>
      <c r="C26" s="9">
        <v>8</v>
      </c>
      <c r="D26" s="9">
        <v>0</v>
      </c>
      <c r="E26" s="9">
        <v>77</v>
      </c>
      <c r="F26" s="9">
        <v>115</v>
      </c>
      <c r="G26" s="9">
        <v>50</v>
      </c>
      <c r="H26" s="9">
        <v>18</v>
      </c>
      <c r="I26" s="9">
        <v>277</v>
      </c>
      <c r="J26" s="9">
        <v>74</v>
      </c>
      <c r="K26" s="9">
        <v>14</v>
      </c>
      <c r="L26" s="10">
        <f t="shared" si="0"/>
        <v>1969</v>
      </c>
    </row>
    <row r="27" spans="1:12" ht="12.75">
      <c r="A27" s="20" t="s">
        <v>33</v>
      </c>
      <c r="B27" s="9">
        <v>1771</v>
      </c>
      <c r="C27" s="9">
        <v>20</v>
      </c>
      <c r="D27" s="9">
        <v>3</v>
      </c>
      <c r="E27" s="9">
        <v>68</v>
      </c>
      <c r="F27" s="9">
        <v>147</v>
      </c>
      <c r="G27" s="9">
        <v>37</v>
      </c>
      <c r="H27" s="9">
        <v>21</v>
      </c>
      <c r="I27" s="9">
        <v>243</v>
      </c>
      <c r="J27" s="9">
        <v>96</v>
      </c>
      <c r="K27" s="9">
        <v>14</v>
      </c>
      <c r="L27" s="10">
        <f t="shared" si="0"/>
        <v>2420</v>
      </c>
    </row>
    <row r="28" spans="1:12" ht="12.75">
      <c r="A28" s="20">
        <v>14</v>
      </c>
      <c r="B28" s="9">
        <v>1625</v>
      </c>
      <c r="C28" s="9">
        <v>20</v>
      </c>
      <c r="D28" s="9">
        <v>0</v>
      </c>
      <c r="E28" s="9">
        <v>40</v>
      </c>
      <c r="F28" s="9">
        <v>56</v>
      </c>
      <c r="G28" s="9">
        <v>16</v>
      </c>
      <c r="H28" s="9">
        <v>18</v>
      </c>
      <c r="I28" s="9">
        <v>121</v>
      </c>
      <c r="J28" s="9">
        <v>22</v>
      </c>
      <c r="K28" s="9">
        <v>14</v>
      </c>
      <c r="L28" s="10">
        <f t="shared" si="0"/>
        <v>1932</v>
      </c>
    </row>
    <row r="29" spans="1:12" ht="12.75">
      <c r="A29" s="20" t="s">
        <v>35</v>
      </c>
      <c r="B29" s="9">
        <v>1447</v>
      </c>
      <c r="C29" s="9">
        <v>9</v>
      </c>
      <c r="D29" s="9">
        <v>0</v>
      </c>
      <c r="E29" s="9">
        <v>25</v>
      </c>
      <c r="F29" s="9">
        <v>9</v>
      </c>
      <c r="G29" s="9">
        <v>7</v>
      </c>
      <c r="H29" s="9">
        <v>22</v>
      </c>
      <c r="I29" s="9">
        <v>28</v>
      </c>
      <c r="J29" s="9">
        <v>21</v>
      </c>
      <c r="K29" s="9">
        <v>33</v>
      </c>
      <c r="L29" s="10">
        <f t="shared" si="0"/>
        <v>1601</v>
      </c>
    </row>
    <row r="30" spans="1:12" ht="12.75">
      <c r="A30" s="20" t="s">
        <v>36</v>
      </c>
      <c r="B30" s="9">
        <v>1473</v>
      </c>
      <c r="C30" s="9">
        <v>12</v>
      </c>
      <c r="D30" s="9">
        <v>0</v>
      </c>
      <c r="E30" s="9">
        <v>56</v>
      </c>
      <c r="F30" s="9">
        <v>116</v>
      </c>
      <c r="G30" s="9">
        <v>77</v>
      </c>
      <c r="H30" s="9">
        <v>24</v>
      </c>
      <c r="I30" s="9">
        <v>188</v>
      </c>
      <c r="J30" s="9">
        <v>98</v>
      </c>
      <c r="K30" s="9">
        <v>17</v>
      </c>
      <c r="L30" s="10">
        <f t="shared" si="0"/>
        <v>2061</v>
      </c>
    </row>
    <row r="31" spans="1:12" ht="12.75">
      <c r="A31" s="20" t="s">
        <v>37</v>
      </c>
      <c r="B31" s="9">
        <v>1253</v>
      </c>
      <c r="C31" s="9">
        <v>7</v>
      </c>
      <c r="D31" s="9">
        <v>2</v>
      </c>
      <c r="E31" s="9">
        <v>81</v>
      </c>
      <c r="F31" s="9">
        <v>120</v>
      </c>
      <c r="G31" s="9">
        <v>68</v>
      </c>
      <c r="H31" s="9">
        <v>26</v>
      </c>
      <c r="I31" s="9">
        <v>329</v>
      </c>
      <c r="J31" s="9">
        <v>67</v>
      </c>
      <c r="K31" s="9">
        <v>15</v>
      </c>
      <c r="L31" s="10">
        <f t="shared" si="0"/>
        <v>1968</v>
      </c>
    </row>
    <row r="32" spans="1:12" ht="12.75">
      <c r="A32" s="20" t="s">
        <v>38</v>
      </c>
      <c r="B32" s="9">
        <v>1322</v>
      </c>
      <c r="C32" s="9">
        <v>5</v>
      </c>
      <c r="D32" s="9">
        <v>0</v>
      </c>
      <c r="E32" s="9">
        <v>74</v>
      </c>
      <c r="F32" s="9">
        <v>150</v>
      </c>
      <c r="G32" s="9">
        <v>107</v>
      </c>
      <c r="H32" s="9">
        <v>23</v>
      </c>
      <c r="I32" s="9">
        <v>326</v>
      </c>
      <c r="J32" s="9">
        <v>77</v>
      </c>
      <c r="K32" s="9">
        <v>5</v>
      </c>
      <c r="L32" s="10">
        <f t="shared" si="0"/>
        <v>2089</v>
      </c>
    </row>
    <row r="33" spans="1:12" ht="12.75">
      <c r="A33" s="20" t="s">
        <v>39</v>
      </c>
      <c r="B33" s="9">
        <v>1332</v>
      </c>
      <c r="C33" s="9">
        <v>12</v>
      </c>
      <c r="D33" s="9">
        <v>0</v>
      </c>
      <c r="E33" s="9">
        <v>90</v>
      </c>
      <c r="F33" s="9">
        <v>139</v>
      </c>
      <c r="G33" s="9">
        <v>64</v>
      </c>
      <c r="H33" s="9">
        <v>20</v>
      </c>
      <c r="I33" s="9">
        <v>307</v>
      </c>
      <c r="J33" s="9">
        <v>77</v>
      </c>
      <c r="K33" s="9">
        <v>9</v>
      </c>
      <c r="L33" s="10">
        <f t="shared" si="0"/>
        <v>2050</v>
      </c>
    </row>
    <row r="34" spans="1:12" ht="12.75">
      <c r="A34" s="20" t="s">
        <v>40</v>
      </c>
      <c r="B34" s="9">
        <v>1790</v>
      </c>
      <c r="C34" s="9">
        <v>18</v>
      </c>
      <c r="D34" s="9">
        <v>0</v>
      </c>
      <c r="E34" s="9">
        <v>73</v>
      </c>
      <c r="F34" s="9">
        <v>148</v>
      </c>
      <c r="G34" s="9">
        <v>99</v>
      </c>
      <c r="H34" s="9">
        <v>26</v>
      </c>
      <c r="I34" s="9">
        <v>223</v>
      </c>
      <c r="J34" s="9">
        <v>70</v>
      </c>
      <c r="K34" s="9">
        <v>18</v>
      </c>
      <c r="L34" s="10">
        <f t="shared" si="0"/>
        <v>2465</v>
      </c>
    </row>
    <row r="35" spans="1:12" ht="12.75">
      <c r="A35" s="20" t="s">
        <v>41</v>
      </c>
      <c r="B35" s="9">
        <v>1687</v>
      </c>
      <c r="C35" s="9">
        <v>15</v>
      </c>
      <c r="D35" s="9">
        <v>0</v>
      </c>
      <c r="E35" s="9">
        <v>28</v>
      </c>
      <c r="F35" s="9">
        <v>49</v>
      </c>
      <c r="G35" s="9">
        <v>47</v>
      </c>
      <c r="H35" s="9">
        <v>23</v>
      </c>
      <c r="I35" s="9">
        <v>104</v>
      </c>
      <c r="J35" s="9">
        <v>23</v>
      </c>
      <c r="K35" s="9">
        <v>17</v>
      </c>
      <c r="L35" s="10">
        <f t="shared" si="0"/>
        <v>1993</v>
      </c>
    </row>
    <row r="36" spans="1:12" ht="12.75">
      <c r="A36" s="20" t="s">
        <v>42</v>
      </c>
      <c r="B36" s="9">
        <v>1328</v>
      </c>
      <c r="C36" s="9">
        <v>3</v>
      </c>
      <c r="D36" s="9">
        <v>1</v>
      </c>
      <c r="E36" s="9">
        <v>15</v>
      </c>
      <c r="F36" s="9">
        <v>2</v>
      </c>
      <c r="G36" s="9">
        <v>13</v>
      </c>
      <c r="H36" s="9">
        <v>18</v>
      </c>
      <c r="I36" s="9">
        <v>18</v>
      </c>
      <c r="J36" s="9">
        <v>23</v>
      </c>
      <c r="K36" s="9">
        <v>18</v>
      </c>
      <c r="L36" s="10">
        <f t="shared" si="0"/>
        <v>1439</v>
      </c>
    </row>
    <row r="37" spans="1:12" ht="12.75">
      <c r="A37" s="20" t="s">
        <v>43</v>
      </c>
      <c r="B37" s="9">
        <v>1456</v>
      </c>
      <c r="C37" s="9">
        <v>7</v>
      </c>
      <c r="D37" s="9">
        <v>0</v>
      </c>
      <c r="E37" s="9">
        <v>76</v>
      </c>
      <c r="F37" s="9">
        <v>141</v>
      </c>
      <c r="G37" s="9">
        <v>67</v>
      </c>
      <c r="H37" s="9">
        <v>22</v>
      </c>
      <c r="I37" s="9">
        <v>161</v>
      </c>
      <c r="J37" s="9">
        <v>82</v>
      </c>
      <c r="K37" s="9">
        <v>8</v>
      </c>
      <c r="L37" s="10">
        <f t="shared" si="0"/>
        <v>2020</v>
      </c>
    </row>
    <row r="38" spans="1:12" ht="12.75">
      <c r="A38" s="20" t="s">
        <v>44</v>
      </c>
      <c r="B38" s="9">
        <v>1271</v>
      </c>
      <c r="C38" s="9">
        <v>7</v>
      </c>
      <c r="D38" s="9">
        <v>2</v>
      </c>
      <c r="E38" s="9">
        <v>79</v>
      </c>
      <c r="F38" s="9">
        <v>116</v>
      </c>
      <c r="G38" s="9">
        <v>66</v>
      </c>
      <c r="H38" s="9">
        <v>21</v>
      </c>
      <c r="I38" s="9">
        <v>267</v>
      </c>
      <c r="J38" s="9">
        <v>75</v>
      </c>
      <c r="K38" s="9">
        <v>4</v>
      </c>
      <c r="L38" s="10">
        <f t="shared" si="0"/>
        <v>1908</v>
      </c>
    </row>
    <row r="39" spans="1:12" ht="12.75">
      <c r="A39" s="20" t="s">
        <v>45</v>
      </c>
      <c r="B39" s="9">
        <v>1225</v>
      </c>
      <c r="C39" s="9">
        <v>11</v>
      </c>
      <c r="D39" s="9">
        <v>1</v>
      </c>
      <c r="E39" s="9">
        <v>63</v>
      </c>
      <c r="F39" s="9">
        <v>158</v>
      </c>
      <c r="G39" s="9">
        <v>48</v>
      </c>
      <c r="H39" s="9">
        <v>17</v>
      </c>
      <c r="I39" s="9">
        <v>285</v>
      </c>
      <c r="J39" s="9">
        <v>61</v>
      </c>
      <c r="K39" s="9">
        <v>10</v>
      </c>
      <c r="L39" s="10">
        <f t="shared" si="0"/>
        <v>1879</v>
      </c>
    </row>
    <row r="40" spans="1:12" ht="12.75">
      <c r="A40" s="20" t="s">
        <v>46</v>
      </c>
      <c r="B40" s="9">
        <v>1594</v>
      </c>
      <c r="C40" s="9">
        <v>8</v>
      </c>
      <c r="D40" s="9">
        <v>0</v>
      </c>
      <c r="E40" s="9">
        <v>91</v>
      </c>
      <c r="F40" s="9">
        <v>146</v>
      </c>
      <c r="G40" s="9">
        <v>78</v>
      </c>
      <c r="H40" s="9">
        <v>19</v>
      </c>
      <c r="I40" s="9">
        <v>291</v>
      </c>
      <c r="J40" s="9">
        <v>68</v>
      </c>
      <c r="K40" s="9">
        <v>9</v>
      </c>
      <c r="L40" s="10">
        <f t="shared" si="0"/>
        <v>2304</v>
      </c>
    </row>
    <row r="41" spans="1:12" ht="12.75">
      <c r="A41" s="20" t="s">
        <v>47</v>
      </c>
      <c r="B41" s="9">
        <v>1875</v>
      </c>
      <c r="C41" s="9">
        <v>8</v>
      </c>
      <c r="D41" s="9">
        <v>0</v>
      </c>
      <c r="E41" s="9">
        <v>86</v>
      </c>
      <c r="F41" s="9">
        <v>127</v>
      </c>
      <c r="G41" s="9">
        <v>50</v>
      </c>
      <c r="H41" s="9">
        <v>28</v>
      </c>
      <c r="I41" s="9">
        <v>359</v>
      </c>
      <c r="J41" s="9">
        <v>33</v>
      </c>
      <c r="K41" s="9">
        <v>11</v>
      </c>
      <c r="L41" s="10">
        <f t="shared" si="0"/>
        <v>2577</v>
      </c>
    </row>
    <row r="42" spans="1:12" ht="12.75">
      <c r="A42" s="20" t="s">
        <v>48</v>
      </c>
      <c r="B42" s="9">
        <v>1800</v>
      </c>
      <c r="C42" s="9">
        <v>14</v>
      </c>
      <c r="D42" s="9">
        <v>0</v>
      </c>
      <c r="E42" s="9">
        <v>43</v>
      </c>
      <c r="F42" s="9">
        <v>63</v>
      </c>
      <c r="G42" s="9">
        <v>30</v>
      </c>
      <c r="H42" s="9">
        <v>23</v>
      </c>
      <c r="I42" s="9">
        <v>111</v>
      </c>
      <c r="J42" s="9">
        <v>13</v>
      </c>
      <c r="K42" s="9">
        <v>19</v>
      </c>
      <c r="L42" s="10">
        <f t="shared" si="0"/>
        <v>2116</v>
      </c>
    </row>
    <row r="43" spans="1:12" ht="12.75">
      <c r="A43" s="20" t="s">
        <v>49</v>
      </c>
      <c r="B43" s="9">
        <v>1589</v>
      </c>
      <c r="C43" s="9">
        <v>8</v>
      </c>
      <c r="D43" s="9">
        <v>1</v>
      </c>
      <c r="E43" s="9">
        <v>32</v>
      </c>
      <c r="F43" s="9">
        <v>18</v>
      </c>
      <c r="G43" s="9">
        <v>8</v>
      </c>
      <c r="H43" s="9">
        <v>26</v>
      </c>
      <c r="I43" s="9">
        <v>28</v>
      </c>
      <c r="J43" s="9">
        <v>19</v>
      </c>
      <c r="K43" s="9">
        <v>13</v>
      </c>
      <c r="L43" s="10">
        <f t="shared" si="0"/>
        <v>1742</v>
      </c>
    </row>
    <row r="44" spans="1:12" ht="12.75">
      <c r="A44" s="20" t="s">
        <v>50</v>
      </c>
      <c r="B44" s="9">
        <v>1540</v>
      </c>
      <c r="C44" s="9">
        <v>6</v>
      </c>
      <c r="D44" s="9">
        <v>0</v>
      </c>
      <c r="E44" s="9">
        <v>79</v>
      </c>
      <c r="F44" s="9">
        <v>134</v>
      </c>
      <c r="G44" s="9">
        <v>30</v>
      </c>
      <c r="H44" s="9">
        <v>19</v>
      </c>
      <c r="I44" s="9">
        <v>320</v>
      </c>
      <c r="J44" s="9">
        <v>60</v>
      </c>
      <c r="K44" s="9">
        <v>11</v>
      </c>
      <c r="L44" s="10">
        <f t="shared" si="0"/>
        <v>2199</v>
      </c>
    </row>
    <row r="45" spans="1:12" ht="13.5" thickBot="1">
      <c r="A45" s="20" t="s">
        <v>51</v>
      </c>
      <c r="B45" s="9">
        <v>1351</v>
      </c>
      <c r="C45" s="9">
        <v>5</v>
      </c>
      <c r="D45" s="9">
        <v>2</v>
      </c>
      <c r="E45" s="9">
        <v>66</v>
      </c>
      <c r="F45" s="9">
        <v>152</v>
      </c>
      <c r="G45" s="9">
        <v>38</v>
      </c>
      <c r="H45" s="9">
        <v>18</v>
      </c>
      <c r="I45" s="9">
        <v>390</v>
      </c>
      <c r="J45" s="9">
        <v>46</v>
      </c>
      <c r="K45" s="9">
        <v>8</v>
      </c>
      <c r="L45" s="10">
        <f t="shared" si="0"/>
        <v>2076</v>
      </c>
    </row>
    <row r="46" spans="1:12" ht="12.75">
      <c r="A46" s="21" t="s">
        <v>17</v>
      </c>
      <c r="B46" s="11">
        <f aca="true" t="shared" si="1" ref="B46:L46">SUM(B15:B45)</f>
        <v>44903</v>
      </c>
      <c r="C46" s="11">
        <f t="shared" si="1"/>
        <v>312</v>
      </c>
      <c r="D46" s="11">
        <f t="shared" si="1"/>
        <v>21</v>
      </c>
      <c r="E46" s="11">
        <f t="shared" si="1"/>
        <v>1839</v>
      </c>
      <c r="F46" s="11">
        <f t="shared" si="1"/>
        <v>3337</v>
      </c>
      <c r="G46" s="11">
        <f t="shared" si="1"/>
        <v>1520</v>
      </c>
      <c r="H46" s="11">
        <f t="shared" si="1"/>
        <v>612</v>
      </c>
      <c r="I46" s="11">
        <f t="shared" si="1"/>
        <v>6339</v>
      </c>
      <c r="J46" s="11">
        <f t="shared" si="1"/>
        <v>1651</v>
      </c>
      <c r="K46" s="11">
        <f t="shared" si="1"/>
        <v>421</v>
      </c>
      <c r="L46" s="12">
        <f t="shared" si="1"/>
        <v>60955</v>
      </c>
    </row>
    <row r="47" spans="1:12" ht="13.5" thickBot="1">
      <c r="A47" s="22" t="s">
        <v>52</v>
      </c>
      <c r="B47" s="13">
        <f aca="true" t="shared" si="2" ref="B47:L47">(B46/$M13)</f>
        <v>1448.483870967742</v>
      </c>
      <c r="C47" s="13">
        <f t="shared" si="2"/>
        <v>10.064516129032258</v>
      </c>
      <c r="D47" s="13">
        <f t="shared" si="2"/>
        <v>0.6774193548387096</v>
      </c>
      <c r="E47" s="13">
        <f t="shared" si="2"/>
        <v>59.32258064516129</v>
      </c>
      <c r="F47" s="13">
        <f t="shared" si="2"/>
        <v>107.64516129032258</v>
      </c>
      <c r="G47" s="13">
        <f t="shared" si="2"/>
        <v>49.03225806451613</v>
      </c>
      <c r="H47" s="13">
        <f t="shared" si="2"/>
        <v>19.741935483870968</v>
      </c>
      <c r="I47" s="13">
        <f t="shared" si="2"/>
        <v>204.48387096774192</v>
      </c>
      <c r="J47" s="13">
        <f t="shared" si="2"/>
        <v>53.25806451612903</v>
      </c>
      <c r="K47" s="13">
        <f t="shared" si="2"/>
        <v>13.580645161290322</v>
      </c>
      <c r="L47" s="14">
        <f t="shared" si="2"/>
        <v>1966.2903225806451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O57"/>
  <sheetViews>
    <sheetView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9.75" customHeight="1">
      <c r="A7" s="50"/>
      <c r="B7" s="50"/>
    </row>
    <row r="8" spans="1:2" ht="9" customHeight="1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5476</v>
      </c>
      <c r="C15" s="9">
        <v>14</v>
      </c>
      <c r="D15" s="9">
        <v>0</v>
      </c>
      <c r="E15" s="9">
        <v>12</v>
      </c>
      <c r="F15" s="9">
        <v>4</v>
      </c>
      <c r="G15" s="9">
        <v>0</v>
      </c>
      <c r="H15" s="9">
        <v>44</v>
      </c>
      <c r="I15" s="9">
        <v>0</v>
      </c>
      <c r="J15" s="9">
        <v>0</v>
      </c>
      <c r="K15" s="9">
        <v>38</v>
      </c>
      <c r="L15" s="10">
        <f>SUM(B15:K15)</f>
        <v>5588</v>
      </c>
      <c r="O15" s="49"/>
    </row>
    <row r="16" spans="1:15" ht="12.75">
      <c r="A16" s="20" t="s">
        <v>22</v>
      </c>
      <c r="B16" s="9">
        <v>6339</v>
      </c>
      <c r="C16" s="9">
        <v>16</v>
      </c>
      <c r="D16" s="9">
        <v>0</v>
      </c>
      <c r="E16" s="9">
        <v>42</v>
      </c>
      <c r="F16" s="9">
        <v>4</v>
      </c>
      <c r="G16" s="9">
        <v>4</v>
      </c>
      <c r="H16" s="9">
        <v>44</v>
      </c>
      <c r="I16" s="9">
        <v>4</v>
      </c>
      <c r="J16" s="9">
        <v>0</v>
      </c>
      <c r="K16" s="9">
        <v>59</v>
      </c>
      <c r="L16" s="10">
        <f>SUM(B16:K16)</f>
        <v>6512</v>
      </c>
      <c r="O16" s="49"/>
    </row>
    <row r="17" spans="1:15" ht="12.75">
      <c r="A17" s="20" t="s">
        <v>23</v>
      </c>
      <c r="B17" s="9">
        <v>3464</v>
      </c>
      <c r="C17" s="9">
        <v>11</v>
      </c>
      <c r="D17" s="9">
        <v>0</v>
      </c>
      <c r="E17" s="9">
        <v>185</v>
      </c>
      <c r="F17" s="9">
        <v>31</v>
      </c>
      <c r="G17" s="9">
        <v>8</v>
      </c>
      <c r="H17" s="9">
        <v>59</v>
      </c>
      <c r="I17" s="9">
        <v>12</v>
      </c>
      <c r="J17" s="9">
        <v>4</v>
      </c>
      <c r="K17" s="9">
        <v>18</v>
      </c>
      <c r="L17" s="10">
        <f aca="true" t="shared" si="0" ref="L17:L45">SUM(B17:K17)</f>
        <v>3792</v>
      </c>
      <c r="O17" s="49"/>
    </row>
    <row r="18" spans="1:15" ht="12.75">
      <c r="A18" s="20" t="s">
        <v>24</v>
      </c>
      <c r="B18" s="9">
        <v>3073</v>
      </c>
      <c r="C18" s="9">
        <v>15</v>
      </c>
      <c r="D18" s="9">
        <v>0</v>
      </c>
      <c r="E18" s="9">
        <v>224</v>
      </c>
      <c r="F18" s="9">
        <v>28</v>
      </c>
      <c r="G18" s="9">
        <v>7</v>
      </c>
      <c r="H18" s="9">
        <v>58</v>
      </c>
      <c r="I18" s="9">
        <v>8</v>
      </c>
      <c r="J18" s="9">
        <v>1</v>
      </c>
      <c r="K18" s="9">
        <v>25</v>
      </c>
      <c r="L18" s="10">
        <f t="shared" si="0"/>
        <v>3439</v>
      </c>
      <c r="O18" s="49"/>
    </row>
    <row r="19" spans="1:15" ht="12.75">
      <c r="A19" s="20" t="s">
        <v>25</v>
      </c>
      <c r="B19" s="9">
        <v>3118</v>
      </c>
      <c r="C19" s="9">
        <v>10</v>
      </c>
      <c r="D19" s="9">
        <v>0</v>
      </c>
      <c r="E19" s="9">
        <v>216</v>
      </c>
      <c r="F19" s="9">
        <v>27</v>
      </c>
      <c r="G19" s="9">
        <v>8</v>
      </c>
      <c r="H19" s="9">
        <v>58</v>
      </c>
      <c r="I19" s="9">
        <v>7</v>
      </c>
      <c r="J19" s="9">
        <v>4</v>
      </c>
      <c r="K19" s="9">
        <v>23</v>
      </c>
      <c r="L19" s="10">
        <f t="shared" si="0"/>
        <v>3471</v>
      </c>
      <c r="O19" s="49"/>
    </row>
    <row r="20" spans="1:15" ht="12.75">
      <c r="A20" s="20" t="s">
        <v>26</v>
      </c>
      <c r="B20" s="9">
        <v>4030</v>
      </c>
      <c r="C20" s="9">
        <v>18</v>
      </c>
      <c r="D20" s="9">
        <v>0</v>
      </c>
      <c r="E20" s="9">
        <v>214</v>
      </c>
      <c r="F20" s="9">
        <v>37</v>
      </c>
      <c r="G20" s="9">
        <v>4</v>
      </c>
      <c r="H20" s="9">
        <v>68</v>
      </c>
      <c r="I20" s="9">
        <v>7</v>
      </c>
      <c r="J20" s="9">
        <v>3</v>
      </c>
      <c r="K20" s="9">
        <v>19</v>
      </c>
      <c r="L20" s="10">
        <f t="shared" si="0"/>
        <v>4400</v>
      </c>
      <c r="O20" s="49"/>
    </row>
    <row r="21" spans="1:15" ht="12.75">
      <c r="A21" s="20" t="s">
        <v>27</v>
      </c>
      <c r="B21" s="9">
        <v>4685</v>
      </c>
      <c r="C21" s="9">
        <v>18</v>
      </c>
      <c r="D21" s="9">
        <v>0</v>
      </c>
      <c r="E21" s="9">
        <v>98</v>
      </c>
      <c r="F21" s="9">
        <v>18</v>
      </c>
      <c r="G21" s="9">
        <v>3</v>
      </c>
      <c r="H21" s="9">
        <v>67</v>
      </c>
      <c r="I21" s="9">
        <v>1</v>
      </c>
      <c r="J21" s="9">
        <v>0</v>
      </c>
      <c r="K21" s="9">
        <v>45</v>
      </c>
      <c r="L21" s="10">
        <f t="shared" si="0"/>
        <v>4935</v>
      </c>
      <c r="O21" s="49"/>
    </row>
    <row r="22" spans="1:15" ht="12.75">
      <c r="A22" s="20" t="s">
        <v>28</v>
      </c>
      <c r="B22" s="9">
        <v>5322</v>
      </c>
      <c r="C22" s="9">
        <v>17</v>
      </c>
      <c r="D22" s="9">
        <v>0</v>
      </c>
      <c r="E22" s="9">
        <v>55</v>
      </c>
      <c r="F22" s="9">
        <v>6</v>
      </c>
      <c r="G22" s="9">
        <v>1</v>
      </c>
      <c r="H22" s="9">
        <v>55</v>
      </c>
      <c r="I22" s="9">
        <v>0</v>
      </c>
      <c r="J22" s="9">
        <v>0</v>
      </c>
      <c r="K22" s="9">
        <v>50</v>
      </c>
      <c r="L22" s="10">
        <f t="shared" si="0"/>
        <v>5506</v>
      </c>
      <c r="O22" s="49"/>
    </row>
    <row r="23" spans="1:15" ht="12.75">
      <c r="A23" s="20" t="s">
        <v>29</v>
      </c>
      <c r="B23" s="9">
        <v>2716</v>
      </c>
      <c r="C23" s="9">
        <v>15</v>
      </c>
      <c r="D23" s="9">
        <v>0</v>
      </c>
      <c r="E23" s="9">
        <v>133</v>
      </c>
      <c r="F23" s="9">
        <v>16</v>
      </c>
      <c r="G23" s="9">
        <v>6</v>
      </c>
      <c r="H23" s="9">
        <v>55</v>
      </c>
      <c r="I23" s="9">
        <v>10</v>
      </c>
      <c r="J23" s="9">
        <v>0</v>
      </c>
      <c r="K23" s="9">
        <v>29</v>
      </c>
      <c r="L23" s="10">
        <f t="shared" si="0"/>
        <v>2980</v>
      </c>
      <c r="O23" s="49"/>
    </row>
    <row r="24" spans="1:15" ht="12.75">
      <c r="A24" s="20" t="s">
        <v>30</v>
      </c>
      <c r="B24" s="9">
        <v>2906</v>
      </c>
      <c r="C24" s="9">
        <v>12</v>
      </c>
      <c r="D24" s="9">
        <v>0</v>
      </c>
      <c r="E24" s="9">
        <v>186</v>
      </c>
      <c r="F24" s="9">
        <v>28</v>
      </c>
      <c r="G24" s="9">
        <v>11</v>
      </c>
      <c r="H24" s="9">
        <v>61</v>
      </c>
      <c r="I24" s="9">
        <v>12</v>
      </c>
      <c r="J24" s="9">
        <v>0</v>
      </c>
      <c r="K24" s="9">
        <v>20</v>
      </c>
      <c r="L24" s="10">
        <f t="shared" si="0"/>
        <v>3236</v>
      </c>
      <c r="O24" s="49"/>
    </row>
    <row r="25" spans="1:15" ht="12.75">
      <c r="A25" s="20" t="s">
        <v>31</v>
      </c>
      <c r="B25" s="9">
        <v>2997</v>
      </c>
      <c r="C25" s="9">
        <v>19</v>
      </c>
      <c r="D25" s="9">
        <v>0</v>
      </c>
      <c r="E25" s="9">
        <v>200</v>
      </c>
      <c r="F25" s="9">
        <v>25</v>
      </c>
      <c r="G25" s="9">
        <v>7</v>
      </c>
      <c r="H25" s="9">
        <v>66</v>
      </c>
      <c r="I25" s="9">
        <v>4</v>
      </c>
      <c r="J25" s="9">
        <v>0</v>
      </c>
      <c r="K25" s="9">
        <v>29</v>
      </c>
      <c r="L25" s="10">
        <f t="shared" si="0"/>
        <v>3347</v>
      </c>
      <c r="O25" s="49"/>
    </row>
    <row r="26" spans="1:15" ht="12.75">
      <c r="A26" s="20" t="s">
        <v>32</v>
      </c>
      <c r="B26" s="9">
        <v>3183</v>
      </c>
      <c r="C26" s="9">
        <v>11</v>
      </c>
      <c r="D26" s="9">
        <v>1</v>
      </c>
      <c r="E26" s="9">
        <v>187</v>
      </c>
      <c r="F26" s="9">
        <v>35</v>
      </c>
      <c r="G26" s="9">
        <v>6</v>
      </c>
      <c r="H26" s="9">
        <v>63</v>
      </c>
      <c r="I26" s="9">
        <v>7</v>
      </c>
      <c r="J26" s="9">
        <v>0</v>
      </c>
      <c r="K26" s="9">
        <v>22</v>
      </c>
      <c r="L26" s="10">
        <f t="shared" si="0"/>
        <v>3515</v>
      </c>
      <c r="O26" s="49"/>
    </row>
    <row r="27" spans="1:15" ht="12.75">
      <c r="A27" s="20" t="s">
        <v>33</v>
      </c>
      <c r="B27" s="9">
        <v>4206</v>
      </c>
      <c r="C27" s="9">
        <v>19</v>
      </c>
      <c r="D27" s="9">
        <v>0</v>
      </c>
      <c r="E27" s="9">
        <v>202</v>
      </c>
      <c r="F27" s="9">
        <v>39</v>
      </c>
      <c r="G27" s="9">
        <v>11</v>
      </c>
      <c r="H27" s="9">
        <v>76</v>
      </c>
      <c r="I27" s="9">
        <v>11</v>
      </c>
      <c r="J27" s="9">
        <v>1</v>
      </c>
      <c r="K27" s="9">
        <v>47</v>
      </c>
      <c r="L27" s="10">
        <f t="shared" si="0"/>
        <v>4612</v>
      </c>
      <c r="O27" s="49"/>
    </row>
    <row r="28" spans="1:15" ht="12.75">
      <c r="A28" s="20" t="s">
        <v>34</v>
      </c>
      <c r="B28" s="9">
        <v>5000</v>
      </c>
      <c r="C28" s="9">
        <v>9</v>
      </c>
      <c r="D28" s="9">
        <v>0</v>
      </c>
      <c r="E28" s="9">
        <v>84</v>
      </c>
      <c r="F28" s="9">
        <v>11</v>
      </c>
      <c r="G28" s="9">
        <v>3</v>
      </c>
      <c r="H28" s="9">
        <v>68</v>
      </c>
      <c r="I28" s="9">
        <v>1</v>
      </c>
      <c r="J28" s="9">
        <v>2</v>
      </c>
      <c r="K28" s="9">
        <v>44</v>
      </c>
      <c r="L28" s="10">
        <f t="shared" si="0"/>
        <v>5222</v>
      </c>
      <c r="O28" s="49"/>
    </row>
    <row r="29" spans="1:15" ht="12.75">
      <c r="A29" s="20" t="s">
        <v>35</v>
      </c>
      <c r="B29" s="9">
        <v>5838</v>
      </c>
      <c r="C29" s="9">
        <v>6</v>
      </c>
      <c r="D29" s="9">
        <v>0</v>
      </c>
      <c r="E29" s="9">
        <v>60</v>
      </c>
      <c r="F29" s="9">
        <v>1</v>
      </c>
      <c r="G29" s="9">
        <v>0</v>
      </c>
      <c r="H29" s="9">
        <v>52</v>
      </c>
      <c r="I29" s="9">
        <v>1</v>
      </c>
      <c r="J29" s="9">
        <v>0</v>
      </c>
      <c r="K29" s="9">
        <v>74</v>
      </c>
      <c r="L29" s="10">
        <f t="shared" si="0"/>
        <v>6032</v>
      </c>
      <c r="O29" s="49"/>
    </row>
    <row r="30" spans="1:15" ht="12.75">
      <c r="A30" s="20" t="s">
        <v>36</v>
      </c>
      <c r="B30" s="9">
        <v>3598</v>
      </c>
      <c r="C30" s="9">
        <v>22</v>
      </c>
      <c r="D30" s="9">
        <v>0</v>
      </c>
      <c r="E30" s="9">
        <v>176</v>
      </c>
      <c r="F30" s="9">
        <v>19</v>
      </c>
      <c r="G30" s="9">
        <v>6</v>
      </c>
      <c r="H30" s="9">
        <v>65</v>
      </c>
      <c r="I30" s="9">
        <v>6</v>
      </c>
      <c r="J30" s="9">
        <v>2</v>
      </c>
      <c r="K30" s="9">
        <v>28</v>
      </c>
      <c r="L30" s="10">
        <f t="shared" si="0"/>
        <v>3922</v>
      </c>
      <c r="O30" s="49"/>
    </row>
    <row r="31" spans="1:15" ht="12.75">
      <c r="A31" s="20" t="s">
        <v>37</v>
      </c>
      <c r="B31" s="9">
        <v>3067</v>
      </c>
      <c r="C31" s="9">
        <v>14</v>
      </c>
      <c r="D31" s="9">
        <v>0</v>
      </c>
      <c r="E31" s="9">
        <v>174</v>
      </c>
      <c r="F31" s="9">
        <v>26</v>
      </c>
      <c r="G31" s="9">
        <v>13</v>
      </c>
      <c r="H31" s="9">
        <v>67</v>
      </c>
      <c r="I31" s="9">
        <v>8</v>
      </c>
      <c r="J31" s="9">
        <v>2</v>
      </c>
      <c r="K31" s="9">
        <v>22</v>
      </c>
      <c r="L31" s="10">
        <f t="shared" si="0"/>
        <v>3393</v>
      </c>
      <c r="O31" s="49"/>
    </row>
    <row r="32" spans="1:15" ht="12.75">
      <c r="A32" s="20" t="s">
        <v>38</v>
      </c>
      <c r="B32" s="9">
        <v>3333</v>
      </c>
      <c r="C32" s="9">
        <v>13</v>
      </c>
      <c r="D32" s="9">
        <v>0</v>
      </c>
      <c r="E32" s="9">
        <v>205</v>
      </c>
      <c r="F32" s="9">
        <v>35</v>
      </c>
      <c r="G32" s="9">
        <v>21</v>
      </c>
      <c r="H32" s="9">
        <v>61</v>
      </c>
      <c r="I32" s="9">
        <v>8</v>
      </c>
      <c r="J32" s="9">
        <v>0</v>
      </c>
      <c r="K32" s="9">
        <v>21</v>
      </c>
      <c r="L32" s="10">
        <f t="shared" si="0"/>
        <v>3697</v>
      </c>
      <c r="O32" s="49"/>
    </row>
    <row r="33" spans="1:15" ht="12.75">
      <c r="A33" s="20" t="s">
        <v>39</v>
      </c>
      <c r="B33" s="9">
        <v>3318</v>
      </c>
      <c r="C33" s="9">
        <v>11</v>
      </c>
      <c r="D33" s="9">
        <v>0</v>
      </c>
      <c r="E33" s="9">
        <v>195</v>
      </c>
      <c r="F33" s="9">
        <v>38</v>
      </c>
      <c r="G33" s="9">
        <v>21</v>
      </c>
      <c r="H33" s="9">
        <v>58</v>
      </c>
      <c r="I33" s="9">
        <v>11</v>
      </c>
      <c r="J33" s="9">
        <v>6</v>
      </c>
      <c r="K33" s="9">
        <v>21</v>
      </c>
      <c r="L33" s="10">
        <f t="shared" si="0"/>
        <v>3679</v>
      </c>
      <c r="O33" s="49"/>
    </row>
    <row r="34" spans="1:15" ht="12.75">
      <c r="A34" s="20" t="s">
        <v>40</v>
      </c>
      <c r="B34" s="9">
        <v>4481</v>
      </c>
      <c r="C34" s="9">
        <v>18</v>
      </c>
      <c r="D34" s="9">
        <v>0</v>
      </c>
      <c r="E34" s="9">
        <v>196</v>
      </c>
      <c r="F34" s="9">
        <v>40</v>
      </c>
      <c r="G34" s="9">
        <v>6</v>
      </c>
      <c r="H34" s="9">
        <v>74</v>
      </c>
      <c r="I34" s="9">
        <v>8</v>
      </c>
      <c r="J34" s="9">
        <v>3</v>
      </c>
      <c r="K34" s="9">
        <v>25</v>
      </c>
      <c r="L34" s="10">
        <f t="shared" si="0"/>
        <v>4851</v>
      </c>
      <c r="O34" s="49"/>
    </row>
    <row r="35" spans="1:15" ht="12.75">
      <c r="A35" s="20" t="s">
        <v>41</v>
      </c>
      <c r="B35" s="9">
        <v>5133</v>
      </c>
      <c r="C35" s="9">
        <v>15</v>
      </c>
      <c r="D35" s="9">
        <v>0</v>
      </c>
      <c r="E35" s="9">
        <v>107</v>
      </c>
      <c r="F35" s="9">
        <v>7</v>
      </c>
      <c r="G35" s="9">
        <v>2</v>
      </c>
      <c r="H35" s="9">
        <v>69</v>
      </c>
      <c r="I35" s="9">
        <v>7</v>
      </c>
      <c r="J35" s="9">
        <v>3</v>
      </c>
      <c r="K35" s="9">
        <v>46</v>
      </c>
      <c r="L35" s="10">
        <f t="shared" si="0"/>
        <v>5389</v>
      </c>
      <c r="O35" s="49"/>
    </row>
    <row r="36" spans="1:15" ht="12.75">
      <c r="A36" s="20" t="s">
        <v>42</v>
      </c>
      <c r="B36" s="9">
        <v>5869</v>
      </c>
      <c r="C36" s="9">
        <v>13</v>
      </c>
      <c r="D36" s="9">
        <v>0</v>
      </c>
      <c r="E36" s="9">
        <v>66</v>
      </c>
      <c r="F36" s="9">
        <v>5</v>
      </c>
      <c r="G36" s="9">
        <v>3</v>
      </c>
      <c r="H36" s="9">
        <v>47</v>
      </c>
      <c r="I36" s="9">
        <v>4</v>
      </c>
      <c r="J36" s="9">
        <v>4</v>
      </c>
      <c r="K36" s="9">
        <v>49</v>
      </c>
      <c r="L36" s="10">
        <f t="shared" si="0"/>
        <v>6060</v>
      </c>
      <c r="O36" s="49"/>
    </row>
    <row r="37" spans="1:15" ht="12.75">
      <c r="A37" s="20" t="s">
        <v>43</v>
      </c>
      <c r="B37" s="9">
        <v>3645</v>
      </c>
      <c r="C37" s="9">
        <v>17</v>
      </c>
      <c r="D37" s="9">
        <v>0</v>
      </c>
      <c r="E37" s="9">
        <v>200</v>
      </c>
      <c r="F37" s="9">
        <v>21</v>
      </c>
      <c r="G37" s="9">
        <v>6</v>
      </c>
      <c r="H37" s="9">
        <v>56</v>
      </c>
      <c r="I37" s="9">
        <v>16</v>
      </c>
      <c r="J37" s="9">
        <v>3</v>
      </c>
      <c r="K37" s="9">
        <v>24</v>
      </c>
      <c r="L37" s="10">
        <f t="shared" si="0"/>
        <v>3988</v>
      </c>
      <c r="O37" s="49"/>
    </row>
    <row r="38" spans="1:15" ht="12.75">
      <c r="A38" s="20" t="s">
        <v>44</v>
      </c>
      <c r="B38" s="9">
        <v>3178</v>
      </c>
      <c r="C38" s="9">
        <v>11</v>
      </c>
      <c r="D38" s="9">
        <v>0</v>
      </c>
      <c r="E38" s="9">
        <v>220</v>
      </c>
      <c r="F38" s="9">
        <v>34</v>
      </c>
      <c r="G38" s="9">
        <v>18</v>
      </c>
      <c r="H38" s="9">
        <v>57</v>
      </c>
      <c r="I38" s="9">
        <v>11</v>
      </c>
      <c r="J38" s="9">
        <v>2</v>
      </c>
      <c r="K38" s="9">
        <v>17</v>
      </c>
      <c r="L38" s="10">
        <f t="shared" si="0"/>
        <v>3548</v>
      </c>
      <c r="O38" s="49"/>
    </row>
    <row r="39" spans="1:15" ht="12.75">
      <c r="A39" s="20" t="s">
        <v>45</v>
      </c>
      <c r="B39" s="9">
        <v>3355</v>
      </c>
      <c r="C39" s="9">
        <v>12</v>
      </c>
      <c r="D39" s="9">
        <v>0</v>
      </c>
      <c r="E39" s="9">
        <v>219</v>
      </c>
      <c r="F39" s="9">
        <v>35</v>
      </c>
      <c r="G39" s="9">
        <v>3</v>
      </c>
      <c r="H39" s="9">
        <v>58</v>
      </c>
      <c r="I39" s="9">
        <v>8</v>
      </c>
      <c r="J39" s="9">
        <v>1</v>
      </c>
      <c r="K39" s="9">
        <v>22</v>
      </c>
      <c r="L39" s="10">
        <f t="shared" si="0"/>
        <v>3713</v>
      </c>
      <c r="O39" s="49"/>
    </row>
    <row r="40" spans="1:15" ht="12.75">
      <c r="A40" s="20" t="s">
        <v>46</v>
      </c>
      <c r="B40" s="9">
        <v>3315</v>
      </c>
      <c r="C40" s="9">
        <v>18</v>
      </c>
      <c r="D40" s="9">
        <v>0</v>
      </c>
      <c r="E40" s="9">
        <v>232</v>
      </c>
      <c r="F40" s="9">
        <v>28</v>
      </c>
      <c r="G40" s="9">
        <v>10</v>
      </c>
      <c r="H40" s="9">
        <v>57</v>
      </c>
      <c r="I40" s="9">
        <v>16</v>
      </c>
      <c r="J40" s="9">
        <v>3</v>
      </c>
      <c r="K40" s="9">
        <v>19</v>
      </c>
      <c r="L40" s="10">
        <f t="shared" si="0"/>
        <v>3698</v>
      </c>
      <c r="O40" s="49"/>
    </row>
    <row r="41" spans="1:15" ht="12.75">
      <c r="A41" s="20" t="s">
        <v>47</v>
      </c>
      <c r="B41" s="9">
        <v>4427</v>
      </c>
      <c r="C41" s="9">
        <v>14</v>
      </c>
      <c r="D41" s="9">
        <v>0</v>
      </c>
      <c r="E41" s="9">
        <v>212</v>
      </c>
      <c r="F41" s="9">
        <v>25</v>
      </c>
      <c r="G41" s="9">
        <v>8</v>
      </c>
      <c r="H41" s="9">
        <v>63</v>
      </c>
      <c r="I41" s="9">
        <v>10</v>
      </c>
      <c r="J41" s="9">
        <v>1</v>
      </c>
      <c r="K41" s="9">
        <v>22</v>
      </c>
      <c r="L41" s="10">
        <f t="shared" si="0"/>
        <v>4782</v>
      </c>
      <c r="O41" s="49"/>
    </row>
    <row r="42" spans="1:15" ht="12.75">
      <c r="A42" s="20" t="s">
        <v>48</v>
      </c>
      <c r="B42" s="9">
        <v>4982</v>
      </c>
      <c r="C42" s="9">
        <v>27</v>
      </c>
      <c r="D42" s="9">
        <v>0</v>
      </c>
      <c r="E42" s="9">
        <v>85</v>
      </c>
      <c r="F42" s="9">
        <v>7</v>
      </c>
      <c r="G42" s="9">
        <v>4</v>
      </c>
      <c r="H42" s="9">
        <v>51</v>
      </c>
      <c r="I42" s="9">
        <v>3</v>
      </c>
      <c r="J42" s="9">
        <v>0</v>
      </c>
      <c r="K42" s="9">
        <v>41</v>
      </c>
      <c r="L42" s="10">
        <f t="shared" si="0"/>
        <v>5200</v>
      </c>
      <c r="O42" s="49"/>
    </row>
    <row r="43" spans="1:15" ht="12.75">
      <c r="A43" s="20" t="s">
        <v>49</v>
      </c>
      <c r="B43" s="9">
        <v>5846</v>
      </c>
      <c r="C43" s="9">
        <v>12</v>
      </c>
      <c r="D43" s="9">
        <v>0</v>
      </c>
      <c r="E43" s="9">
        <v>58</v>
      </c>
      <c r="F43" s="9">
        <v>1</v>
      </c>
      <c r="G43" s="9">
        <v>0</v>
      </c>
      <c r="H43" s="9">
        <v>48</v>
      </c>
      <c r="I43" s="9">
        <v>2</v>
      </c>
      <c r="J43" s="9">
        <v>0</v>
      </c>
      <c r="K43" s="9">
        <v>65</v>
      </c>
      <c r="L43" s="10">
        <f t="shared" si="0"/>
        <v>6032</v>
      </c>
      <c r="O43" s="49"/>
    </row>
    <row r="44" spans="1:15" ht="12.75">
      <c r="A44" s="20" t="s">
        <v>50</v>
      </c>
      <c r="B44" s="9">
        <v>3723</v>
      </c>
      <c r="C44" s="9">
        <v>11</v>
      </c>
      <c r="D44" s="9">
        <v>0</v>
      </c>
      <c r="E44" s="9">
        <v>183</v>
      </c>
      <c r="F44" s="9">
        <v>36</v>
      </c>
      <c r="G44" s="9">
        <v>11</v>
      </c>
      <c r="H44" s="9">
        <v>65</v>
      </c>
      <c r="I44" s="9">
        <v>13</v>
      </c>
      <c r="J44" s="9">
        <v>6</v>
      </c>
      <c r="K44" s="9">
        <v>21</v>
      </c>
      <c r="L44" s="10">
        <f t="shared" si="0"/>
        <v>4069</v>
      </c>
      <c r="O44" s="49"/>
    </row>
    <row r="45" spans="1:15" ht="13.5" thickBot="1">
      <c r="A45" s="20" t="s">
        <v>51</v>
      </c>
      <c r="B45" s="9">
        <v>3133</v>
      </c>
      <c r="C45" s="9">
        <v>12</v>
      </c>
      <c r="D45" s="9">
        <v>0</v>
      </c>
      <c r="E45" s="9">
        <v>205</v>
      </c>
      <c r="F45" s="9">
        <v>32</v>
      </c>
      <c r="G45" s="9">
        <v>9</v>
      </c>
      <c r="H45" s="9">
        <v>53</v>
      </c>
      <c r="I45" s="9">
        <v>7</v>
      </c>
      <c r="J45" s="9">
        <v>4</v>
      </c>
      <c r="K45" s="9">
        <v>17</v>
      </c>
      <c r="L45" s="10">
        <f t="shared" si="0"/>
        <v>3472</v>
      </c>
      <c r="O45" s="49"/>
    </row>
    <row r="46" spans="1:15" ht="12.75">
      <c r="A46" s="21" t="s">
        <v>17</v>
      </c>
      <c r="B46" s="11">
        <f aca="true" t="shared" si="1" ref="B46:J46">SUM(B15:B45)</f>
        <v>126756</v>
      </c>
      <c r="C46" s="11">
        <f t="shared" si="1"/>
        <v>450</v>
      </c>
      <c r="D46" s="11">
        <f t="shared" si="1"/>
        <v>1</v>
      </c>
      <c r="E46" s="11">
        <f t="shared" si="1"/>
        <v>4831</v>
      </c>
      <c r="F46" s="11">
        <f t="shared" si="1"/>
        <v>699</v>
      </c>
      <c r="G46" s="11">
        <f t="shared" si="1"/>
        <v>220</v>
      </c>
      <c r="H46" s="11">
        <f t="shared" si="1"/>
        <v>1843</v>
      </c>
      <c r="I46" s="11">
        <f t="shared" si="1"/>
        <v>223</v>
      </c>
      <c r="J46" s="11">
        <f t="shared" si="1"/>
        <v>55</v>
      </c>
      <c r="K46" s="11">
        <f>SUM(K15:K45)</f>
        <v>1002</v>
      </c>
      <c r="L46" s="12">
        <f>SUM(L15:L45)</f>
        <v>136080</v>
      </c>
      <c r="O46" s="49"/>
    </row>
    <row r="47" spans="1:12" ht="13.5" thickBot="1">
      <c r="A47" s="22" t="s">
        <v>52</v>
      </c>
      <c r="B47" s="13">
        <f aca="true" t="shared" si="2" ref="B47:K47">(B46/$M13)</f>
        <v>4088.9032258064517</v>
      </c>
      <c r="C47" s="13">
        <f t="shared" si="2"/>
        <v>14.516129032258064</v>
      </c>
      <c r="D47" s="13">
        <f t="shared" si="2"/>
        <v>0.03225806451612903</v>
      </c>
      <c r="E47" s="13">
        <f t="shared" si="2"/>
        <v>155.83870967741936</v>
      </c>
      <c r="F47" s="13">
        <f t="shared" si="2"/>
        <v>22.548387096774192</v>
      </c>
      <c r="G47" s="13">
        <f t="shared" si="2"/>
        <v>7.096774193548387</v>
      </c>
      <c r="H47" s="13">
        <f t="shared" si="2"/>
        <v>59.45161290322581</v>
      </c>
      <c r="I47" s="13">
        <f t="shared" si="2"/>
        <v>7.193548387096774</v>
      </c>
      <c r="J47" s="13">
        <f t="shared" si="2"/>
        <v>1.7741935483870968</v>
      </c>
      <c r="K47" s="13">
        <f t="shared" si="2"/>
        <v>32.32258064516129</v>
      </c>
      <c r="L47" s="14">
        <f>SUM(B47:K47)</f>
        <v>4389.677419354839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6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3"/>
      <c r="B54" s="3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M53"/>
  <sheetViews>
    <sheetView workbookViewId="0" topLeftCell="A1">
      <selection activeCell="I11" sqref="I11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0"/>
      <c r="B7" s="50"/>
    </row>
    <row r="8" spans="1:2" ht="12.75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3198</v>
      </c>
      <c r="C15" s="9">
        <v>11</v>
      </c>
      <c r="D15" s="9">
        <v>0</v>
      </c>
      <c r="E15" s="9">
        <v>9</v>
      </c>
      <c r="F15" s="9">
        <v>2</v>
      </c>
      <c r="G15" s="9">
        <v>0</v>
      </c>
      <c r="H15" s="9">
        <v>24</v>
      </c>
      <c r="I15" s="9">
        <v>0</v>
      </c>
      <c r="J15" s="9">
        <v>0</v>
      </c>
      <c r="K15" s="9">
        <v>18</v>
      </c>
      <c r="L15" s="10">
        <f>SUM(B15:K15)</f>
        <v>3262</v>
      </c>
    </row>
    <row r="16" spans="1:12" ht="12.75">
      <c r="A16" s="20" t="s">
        <v>22</v>
      </c>
      <c r="B16" s="9">
        <v>2010</v>
      </c>
      <c r="C16" s="9">
        <v>1</v>
      </c>
      <c r="D16" s="9">
        <v>0</v>
      </c>
      <c r="E16" s="9">
        <v>21</v>
      </c>
      <c r="F16" s="9">
        <v>1</v>
      </c>
      <c r="G16" s="9">
        <v>2</v>
      </c>
      <c r="H16" s="9">
        <v>20</v>
      </c>
      <c r="I16" s="9">
        <v>2</v>
      </c>
      <c r="J16" s="9">
        <v>0</v>
      </c>
      <c r="K16" s="9">
        <v>25</v>
      </c>
      <c r="L16" s="10">
        <f>SUM(B16:K16)</f>
        <v>2082</v>
      </c>
    </row>
    <row r="17" spans="1:12" ht="12.75">
      <c r="A17" s="20" t="s">
        <v>23</v>
      </c>
      <c r="B17" s="9">
        <v>1474</v>
      </c>
      <c r="C17" s="9">
        <v>8</v>
      </c>
      <c r="D17" s="9">
        <v>0</v>
      </c>
      <c r="E17" s="9">
        <v>96</v>
      </c>
      <c r="F17" s="9">
        <v>19</v>
      </c>
      <c r="G17" s="9">
        <v>6</v>
      </c>
      <c r="H17" s="9">
        <v>31</v>
      </c>
      <c r="I17" s="9">
        <v>4</v>
      </c>
      <c r="J17" s="9">
        <v>3</v>
      </c>
      <c r="K17" s="9">
        <v>8</v>
      </c>
      <c r="L17" s="10">
        <f aca="true" t="shared" si="0" ref="L17:L45">SUM(B17:K17)</f>
        <v>1649</v>
      </c>
    </row>
    <row r="18" spans="1:12" ht="12.75">
      <c r="A18" s="20" t="s">
        <v>24</v>
      </c>
      <c r="B18" s="9">
        <v>1524</v>
      </c>
      <c r="C18" s="9">
        <v>9</v>
      </c>
      <c r="D18" s="9">
        <v>0</v>
      </c>
      <c r="E18" s="9">
        <v>120</v>
      </c>
      <c r="F18" s="9">
        <v>15</v>
      </c>
      <c r="G18" s="9">
        <v>5</v>
      </c>
      <c r="H18" s="9">
        <v>28</v>
      </c>
      <c r="I18" s="9">
        <v>3</v>
      </c>
      <c r="J18" s="9">
        <v>0</v>
      </c>
      <c r="K18" s="9">
        <v>13</v>
      </c>
      <c r="L18" s="10">
        <f t="shared" si="0"/>
        <v>1717</v>
      </c>
    </row>
    <row r="19" spans="1:12" ht="12.75">
      <c r="A19" s="20" t="s">
        <v>25</v>
      </c>
      <c r="B19" s="9">
        <v>1597</v>
      </c>
      <c r="C19" s="9">
        <v>5</v>
      </c>
      <c r="D19" s="9">
        <v>0</v>
      </c>
      <c r="E19" s="9">
        <v>113</v>
      </c>
      <c r="F19" s="9">
        <v>15</v>
      </c>
      <c r="G19" s="9">
        <v>4</v>
      </c>
      <c r="H19" s="9">
        <v>27</v>
      </c>
      <c r="I19" s="9">
        <v>3</v>
      </c>
      <c r="J19" s="9">
        <v>2</v>
      </c>
      <c r="K19" s="9">
        <v>14</v>
      </c>
      <c r="L19" s="10">
        <f t="shared" si="0"/>
        <v>1780</v>
      </c>
    </row>
    <row r="20" spans="1:12" ht="12.75">
      <c r="A20" s="20" t="s">
        <v>26</v>
      </c>
      <c r="B20" s="9">
        <v>2450</v>
      </c>
      <c r="C20" s="9">
        <v>10</v>
      </c>
      <c r="D20" s="9">
        <v>0</v>
      </c>
      <c r="E20" s="9">
        <v>115</v>
      </c>
      <c r="F20" s="9">
        <v>16</v>
      </c>
      <c r="G20" s="9">
        <v>3</v>
      </c>
      <c r="H20" s="9">
        <v>35</v>
      </c>
      <c r="I20" s="9">
        <v>5</v>
      </c>
      <c r="J20" s="9">
        <v>0</v>
      </c>
      <c r="K20" s="9">
        <v>10</v>
      </c>
      <c r="L20" s="10">
        <f t="shared" si="0"/>
        <v>2644</v>
      </c>
    </row>
    <row r="21" spans="1:12" ht="12.75">
      <c r="A21" s="20" t="s">
        <v>27</v>
      </c>
      <c r="B21" s="9">
        <v>2846</v>
      </c>
      <c r="C21" s="9">
        <v>10</v>
      </c>
      <c r="D21" s="9">
        <v>0</v>
      </c>
      <c r="E21" s="9">
        <v>48</v>
      </c>
      <c r="F21" s="9">
        <v>6</v>
      </c>
      <c r="G21" s="9">
        <v>1</v>
      </c>
      <c r="H21" s="9">
        <v>37</v>
      </c>
      <c r="I21" s="9">
        <v>1</v>
      </c>
      <c r="J21" s="9">
        <v>0</v>
      </c>
      <c r="K21" s="9">
        <v>28</v>
      </c>
      <c r="L21" s="10">
        <f t="shared" si="0"/>
        <v>2977</v>
      </c>
    </row>
    <row r="22" spans="1:12" ht="12.75">
      <c r="A22" s="20" t="s">
        <v>28</v>
      </c>
      <c r="B22" s="9">
        <v>1840</v>
      </c>
      <c r="C22" s="9">
        <v>5</v>
      </c>
      <c r="D22" s="9">
        <v>0</v>
      </c>
      <c r="E22" s="9">
        <v>25</v>
      </c>
      <c r="F22" s="9">
        <v>4</v>
      </c>
      <c r="G22" s="9">
        <v>1</v>
      </c>
      <c r="H22" s="9">
        <v>24</v>
      </c>
      <c r="I22" s="9">
        <v>0</v>
      </c>
      <c r="J22" s="9">
        <v>0</v>
      </c>
      <c r="K22" s="9">
        <v>18</v>
      </c>
      <c r="L22" s="10">
        <f t="shared" si="0"/>
        <v>1917</v>
      </c>
    </row>
    <row r="23" spans="1:12" ht="12.75">
      <c r="A23" s="20" t="s">
        <v>29</v>
      </c>
      <c r="B23" s="9">
        <v>1413</v>
      </c>
      <c r="C23" s="9">
        <v>8</v>
      </c>
      <c r="D23" s="9">
        <v>0</v>
      </c>
      <c r="E23" s="9">
        <v>78</v>
      </c>
      <c r="F23" s="9">
        <v>12</v>
      </c>
      <c r="G23" s="9">
        <v>3</v>
      </c>
      <c r="H23" s="9">
        <v>32</v>
      </c>
      <c r="I23" s="9">
        <v>2</v>
      </c>
      <c r="J23" s="9">
        <v>0</v>
      </c>
      <c r="K23" s="9">
        <v>13</v>
      </c>
      <c r="L23" s="10">
        <f t="shared" si="0"/>
        <v>1561</v>
      </c>
    </row>
    <row r="24" spans="1:12" ht="12.75">
      <c r="A24" s="20" t="s">
        <v>30</v>
      </c>
      <c r="B24" s="9">
        <v>1488</v>
      </c>
      <c r="C24" s="9">
        <v>7</v>
      </c>
      <c r="D24" s="9">
        <v>0</v>
      </c>
      <c r="E24" s="9">
        <v>95</v>
      </c>
      <c r="F24" s="9">
        <v>18</v>
      </c>
      <c r="G24" s="9">
        <v>9</v>
      </c>
      <c r="H24" s="9">
        <v>31</v>
      </c>
      <c r="I24" s="9">
        <v>7</v>
      </c>
      <c r="J24" s="9">
        <v>0</v>
      </c>
      <c r="K24" s="9">
        <v>9</v>
      </c>
      <c r="L24" s="10">
        <f t="shared" si="0"/>
        <v>1664</v>
      </c>
    </row>
    <row r="25" spans="1:12" ht="12.75">
      <c r="A25" s="20" t="s">
        <v>31</v>
      </c>
      <c r="B25" s="9">
        <v>1497</v>
      </c>
      <c r="C25" s="9">
        <v>13</v>
      </c>
      <c r="D25" s="9">
        <v>0</v>
      </c>
      <c r="E25" s="9">
        <v>115</v>
      </c>
      <c r="F25" s="9">
        <v>10</v>
      </c>
      <c r="G25" s="9">
        <v>4</v>
      </c>
      <c r="H25" s="9">
        <v>33</v>
      </c>
      <c r="I25" s="9">
        <v>1</v>
      </c>
      <c r="J25" s="9">
        <v>0</v>
      </c>
      <c r="K25" s="9">
        <v>17</v>
      </c>
      <c r="L25" s="10">
        <f t="shared" si="0"/>
        <v>1690</v>
      </c>
    </row>
    <row r="26" spans="1:12" ht="12.75">
      <c r="A26" s="20" t="s">
        <v>32</v>
      </c>
      <c r="B26" s="9">
        <v>1610</v>
      </c>
      <c r="C26" s="9">
        <v>5</v>
      </c>
      <c r="D26" s="9">
        <v>0</v>
      </c>
      <c r="E26" s="9">
        <v>94</v>
      </c>
      <c r="F26" s="9">
        <v>16</v>
      </c>
      <c r="G26" s="9">
        <v>2</v>
      </c>
      <c r="H26" s="9">
        <v>30</v>
      </c>
      <c r="I26" s="9">
        <v>4</v>
      </c>
      <c r="J26" s="9">
        <v>0</v>
      </c>
      <c r="K26" s="9">
        <v>11</v>
      </c>
      <c r="L26" s="10">
        <f t="shared" si="0"/>
        <v>1772</v>
      </c>
    </row>
    <row r="27" spans="1:12" ht="12.75">
      <c r="A27" s="20" t="s">
        <v>33</v>
      </c>
      <c r="B27" s="9">
        <v>2567</v>
      </c>
      <c r="C27" s="9">
        <v>12</v>
      </c>
      <c r="D27" s="9">
        <v>0</v>
      </c>
      <c r="E27" s="9">
        <v>108</v>
      </c>
      <c r="F27" s="9">
        <v>14</v>
      </c>
      <c r="G27" s="9">
        <v>7</v>
      </c>
      <c r="H27" s="9">
        <v>39</v>
      </c>
      <c r="I27" s="9">
        <v>4</v>
      </c>
      <c r="J27" s="9">
        <v>1</v>
      </c>
      <c r="K27" s="9">
        <v>29</v>
      </c>
      <c r="L27" s="10">
        <f t="shared" si="0"/>
        <v>2781</v>
      </c>
    </row>
    <row r="28" spans="1:12" ht="12.75">
      <c r="A28" s="20" t="s">
        <v>34</v>
      </c>
      <c r="B28" s="9">
        <v>3094</v>
      </c>
      <c r="C28" s="9">
        <v>6</v>
      </c>
      <c r="D28" s="9">
        <v>0</v>
      </c>
      <c r="E28" s="9">
        <v>42</v>
      </c>
      <c r="F28" s="9">
        <v>2</v>
      </c>
      <c r="G28" s="9">
        <v>2</v>
      </c>
      <c r="H28" s="9">
        <v>35</v>
      </c>
      <c r="I28" s="9">
        <v>0</v>
      </c>
      <c r="J28" s="9">
        <v>1</v>
      </c>
      <c r="K28" s="9">
        <v>24</v>
      </c>
      <c r="L28" s="10">
        <f t="shared" si="0"/>
        <v>3206</v>
      </c>
    </row>
    <row r="29" spans="1:12" ht="12.75">
      <c r="A29" s="20" t="s">
        <v>35</v>
      </c>
      <c r="B29" s="9">
        <v>2069</v>
      </c>
      <c r="C29" s="9">
        <v>1</v>
      </c>
      <c r="D29" s="9">
        <v>0</v>
      </c>
      <c r="E29" s="9">
        <v>30</v>
      </c>
      <c r="F29" s="9">
        <v>1</v>
      </c>
      <c r="G29" s="9">
        <v>0</v>
      </c>
      <c r="H29" s="9">
        <v>25</v>
      </c>
      <c r="I29" s="9">
        <v>0</v>
      </c>
      <c r="J29" s="9">
        <v>0</v>
      </c>
      <c r="K29" s="9">
        <v>32</v>
      </c>
      <c r="L29" s="10">
        <f t="shared" si="0"/>
        <v>2158</v>
      </c>
    </row>
    <row r="30" spans="1:12" ht="12.75">
      <c r="A30" s="20" t="s">
        <v>36</v>
      </c>
      <c r="B30" s="9">
        <v>1613</v>
      </c>
      <c r="C30" s="9">
        <v>14</v>
      </c>
      <c r="D30" s="9">
        <v>0</v>
      </c>
      <c r="E30" s="9">
        <v>96</v>
      </c>
      <c r="F30" s="9">
        <v>12</v>
      </c>
      <c r="G30" s="9">
        <v>6</v>
      </c>
      <c r="H30" s="9">
        <v>30</v>
      </c>
      <c r="I30" s="9">
        <v>2</v>
      </c>
      <c r="J30" s="9">
        <v>0</v>
      </c>
      <c r="K30" s="9">
        <v>12</v>
      </c>
      <c r="L30" s="10">
        <f t="shared" si="0"/>
        <v>1785</v>
      </c>
    </row>
    <row r="31" spans="1:12" ht="12.75">
      <c r="A31" s="20" t="s">
        <v>37</v>
      </c>
      <c r="B31" s="9">
        <v>1513</v>
      </c>
      <c r="C31" s="9">
        <v>7</v>
      </c>
      <c r="D31" s="9">
        <v>0</v>
      </c>
      <c r="E31" s="9">
        <v>90</v>
      </c>
      <c r="F31" s="9">
        <v>11</v>
      </c>
      <c r="G31" s="9">
        <v>5</v>
      </c>
      <c r="H31" s="9">
        <v>35</v>
      </c>
      <c r="I31" s="9">
        <v>5</v>
      </c>
      <c r="J31" s="9">
        <v>0</v>
      </c>
      <c r="K31" s="9">
        <v>8</v>
      </c>
      <c r="L31" s="10">
        <f t="shared" si="0"/>
        <v>1674</v>
      </c>
    </row>
    <row r="32" spans="1:12" ht="12.75">
      <c r="A32" s="20" t="s">
        <v>38</v>
      </c>
      <c r="B32" s="9">
        <v>1738</v>
      </c>
      <c r="C32" s="9">
        <v>6</v>
      </c>
      <c r="D32" s="9">
        <v>0</v>
      </c>
      <c r="E32" s="9">
        <v>101</v>
      </c>
      <c r="F32" s="9">
        <v>24</v>
      </c>
      <c r="G32" s="9">
        <v>10</v>
      </c>
      <c r="H32" s="9">
        <v>29</v>
      </c>
      <c r="I32" s="9">
        <v>5</v>
      </c>
      <c r="J32" s="9">
        <v>0</v>
      </c>
      <c r="K32" s="9">
        <v>11</v>
      </c>
      <c r="L32" s="10">
        <f t="shared" si="0"/>
        <v>1924</v>
      </c>
    </row>
    <row r="33" spans="1:12" ht="12.75">
      <c r="A33" s="20" t="s">
        <v>39</v>
      </c>
      <c r="B33" s="9">
        <v>1690</v>
      </c>
      <c r="C33" s="9">
        <v>4</v>
      </c>
      <c r="D33" s="9">
        <v>0</v>
      </c>
      <c r="E33" s="9">
        <v>103</v>
      </c>
      <c r="F33" s="9">
        <v>21</v>
      </c>
      <c r="G33" s="9">
        <v>11</v>
      </c>
      <c r="H33" s="9">
        <v>29</v>
      </c>
      <c r="I33" s="9">
        <v>6</v>
      </c>
      <c r="J33" s="9">
        <v>1</v>
      </c>
      <c r="K33" s="9">
        <v>10</v>
      </c>
      <c r="L33" s="10">
        <f t="shared" si="0"/>
        <v>1875</v>
      </c>
    </row>
    <row r="34" spans="1:12" ht="12.75">
      <c r="A34" s="20" t="s">
        <v>40</v>
      </c>
      <c r="B34" s="9">
        <v>2631</v>
      </c>
      <c r="C34" s="9">
        <v>11</v>
      </c>
      <c r="D34" s="9">
        <v>0</v>
      </c>
      <c r="E34" s="9">
        <v>111</v>
      </c>
      <c r="F34" s="9">
        <v>15</v>
      </c>
      <c r="G34" s="9">
        <v>5</v>
      </c>
      <c r="H34" s="9">
        <v>41</v>
      </c>
      <c r="I34" s="9">
        <v>3</v>
      </c>
      <c r="J34" s="9">
        <v>1</v>
      </c>
      <c r="K34" s="9">
        <v>15</v>
      </c>
      <c r="L34" s="10">
        <f t="shared" si="0"/>
        <v>2833</v>
      </c>
    </row>
    <row r="35" spans="1:12" ht="12.75">
      <c r="A35" s="20" t="s">
        <v>41</v>
      </c>
      <c r="B35" s="9">
        <v>3168</v>
      </c>
      <c r="C35" s="9">
        <v>9</v>
      </c>
      <c r="D35" s="9">
        <v>0</v>
      </c>
      <c r="E35" s="9">
        <v>53</v>
      </c>
      <c r="F35" s="9">
        <v>3</v>
      </c>
      <c r="G35" s="9">
        <v>2</v>
      </c>
      <c r="H35" s="9">
        <v>37</v>
      </c>
      <c r="I35" s="9">
        <v>5</v>
      </c>
      <c r="J35" s="9">
        <v>1</v>
      </c>
      <c r="K35" s="9">
        <v>28</v>
      </c>
      <c r="L35" s="10">
        <f t="shared" si="0"/>
        <v>3306</v>
      </c>
    </row>
    <row r="36" spans="1:12" ht="12.75">
      <c r="A36" s="20" t="s">
        <v>42</v>
      </c>
      <c r="B36" s="9">
        <v>2048</v>
      </c>
      <c r="C36" s="9">
        <v>5</v>
      </c>
      <c r="D36" s="9">
        <v>0</v>
      </c>
      <c r="E36" s="9">
        <v>33</v>
      </c>
      <c r="F36" s="9">
        <v>1</v>
      </c>
      <c r="G36" s="9">
        <v>3</v>
      </c>
      <c r="H36" s="9">
        <v>23</v>
      </c>
      <c r="I36" s="9">
        <v>1</v>
      </c>
      <c r="J36" s="9">
        <v>1</v>
      </c>
      <c r="K36" s="9">
        <v>20</v>
      </c>
      <c r="L36" s="10">
        <f t="shared" si="0"/>
        <v>2135</v>
      </c>
    </row>
    <row r="37" spans="1:12" ht="12.75">
      <c r="A37" s="20" t="s">
        <v>43</v>
      </c>
      <c r="B37" s="9">
        <v>1592</v>
      </c>
      <c r="C37" s="9">
        <v>7</v>
      </c>
      <c r="D37" s="9">
        <v>0</v>
      </c>
      <c r="E37" s="9">
        <v>102</v>
      </c>
      <c r="F37" s="9">
        <v>15</v>
      </c>
      <c r="G37" s="9">
        <v>5</v>
      </c>
      <c r="H37" s="9">
        <v>27</v>
      </c>
      <c r="I37" s="9">
        <v>10</v>
      </c>
      <c r="J37" s="9">
        <v>1</v>
      </c>
      <c r="K37" s="9">
        <v>12</v>
      </c>
      <c r="L37" s="10">
        <f t="shared" si="0"/>
        <v>1771</v>
      </c>
    </row>
    <row r="38" spans="1:12" ht="12.75">
      <c r="A38" s="20" t="s">
        <v>44</v>
      </c>
      <c r="B38" s="9">
        <v>1642</v>
      </c>
      <c r="C38" s="9">
        <v>7</v>
      </c>
      <c r="D38" s="9">
        <v>0</v>
      </c>
      <c r="E38" s="9">
        <v>110</v>
      </c>
      <c r="F38" s="9">
        <v>19</v>
      </c>
      <c r="G38" s="9">
        <v>11</v>
      </c>
      <c r="H38" s="9">
        <v>28</v>
      </c>
      <c r="I38" s="9">
        <v>4</v>
      </c>
      <c r="J38" s="9">
        <v>0</v>
      </c>
      <c r="K38" s="9">
        <v>12</v>
      </c>
      <c r="L38" s="10">
        <f t="shared" si="0"/>
        <v>1833</v>
      </c>
    </row>
    <row r="39" spans="1:12" ht="12.75">
      <c r="A39" s="20" t="s">
        <v>45</v>
      </c>
      <c r="B39" s="9">
        <v>1712</v>
      </c>
      <c r="C39" s="9">
        <v>5</v>
      </c>
      <c r="D39" s="9">
        <v>0</v>
      </c>
      <c r="E39" s="9">
        <v>116</v>
      </c>
      <c r="F39" s="9">
        <v>18</v>
      </c>
      <c r="G39" s="9">
        <v>3</v>
      </c>
      <c r="H39" s="9">
        <v>29</v>
      </c>
      <c r="I39" s="9">
        <v>5</v>
      </c>
      <c r="J39" s="9">
        <v>0</v>
      </c>
      <c r="K39" s="9">
        <v>12</v>
      </c>
      <c r="L39" s="10">
        <f t="shared" si="0"/>
        <v>1900</v>
      </c>
    </row>
    <row r="40" spans="1:12" ht="12.75">
      <c r="A40" s="20" t="s">
        <v>46</v>
      </c>
      <c r="B40" s="9">
        <v>1678</v>
      </c>
      <c r="C40" s="9">
        <v>6</v>
      </c>
      <c r="D40" s="9">
        <v>0</v>
      </c>
      <c r="E40" s="9">
        <v>124</v>
      </c>
      <c r="F40" s="9">
        <v>14</v>
      </c>
      <c r="G40" s="9">
        <v>5</v>
      </c>
      <c r="H40" s="9">
        <v>30</v>
      </c>
      <c r="I40" s="9">
        <v>9</v>
      </c>
      <c r="J40" s="9">
        <v>0</v>
      </c>
      <c r="K40" s="9">
        <v>10</v>
      </c>
      <c r="L40" s="10">
        <f t="shared" si="0"/>
        <v>1876</v>
      </c>
    </row>
    <row r="41" spans="1:12" ht="12.75">
      <c r="A41" s="20" t="s">
        <v>47</v>
      </c>
      <c r="B41" s="9">
        <v>2614</v>
      </c>
      <c r="C41" s="9">
        <v>6</v>
      </c>
      <c r="D41" s="9">
        <v>0</v>
      </c>
      <c r="E41" s="9">
        <v>110</v>
      </c>
      <c r="F41" s="9">
        <v>10</v>
      </c>
      <c r="G41" s="9">
        <v>4</v>
      </c>
      <c r="H41" s="9">
        <v>33</v>
      </c>
      <c r="I41" s="9">
        <v>7</v>
      </c>
      <c r="J41" s="9">
        <v>0</v>
      </c>
      <c r="K41" s="9">
        <v>14</v>
      </c>
      <c r="L41" s="10">
        <f t="shared" si="0"/>
        <v>2798</v>
      </c>
    </row>
    <row r="42" spans="1:12" ht="12.75">
      <c r="A42" s="20" t="s">
        <v>48</v>
      </c>
      <c r="B42" s="9">
        <v>2979</v>
      </c>
      <c r="C42" s="9">
        <v>15</v>
      </c>
      <c r="D42" s="9">
        <v>0</v>
      </c>
      <c r="E42" s="9">
        <v>44</v>
      </c>
      <c r="F42" s="9">
        <v>3</v>
      </c>
      <c r="G42" s="9">
        <v>1</v>
      </c>
      <c r="H42" s="9">
        <v>27</v>
      </c>
      <c r="I42" s="9">
        <v>1</v>
      </c>
      <c r="J42" s="9">
        <v>0</v>
      </c>
      <c r="K42" s="9">
        <v>24</v>
      </c>
      <c r="L42" s="10">
        <f t="shared" si="0"/>
        <v>3094</v>
      </c>
    </row>
    <row r="43" spans="1:12" ht="12.75">
      <c r="A43" s="20" t="s">
        <v>49</v>
      </c>
      <c r="B43" s="9">
        <v>2111</v>
      </c>
      <c r="C43" s="9">
        <v>4</v>
      </c>
      <c r="D43" s="9">
        <v>0</v>
      </c>
      <c r="E43" s="9">
        <v>33</v>
      </c>
      <c r="F43" s="9">
        <v>0</v>
      </c>
      <c r="G43" s="9">
        <v>0</v>
      </c>
      <c r="H43" s="9">
        <v>24</v>
      </c>
      <c r="I43" s="9">
        <v>1</v>
      </c>
      <c r="J43" s="9">
        <v>0</v>
      </c>
      <c r="K43" s="9">
        <v>29</v>
      </c>
      <c r="L43" s="10">
        <f t="shared" si="0"/>
        <v>2202</v>
      </c>
    </row>
    <row r="44" spans="1:12" ht="12.75">
      <c r="A44" s="20" t="s">
        <v>50</v>
      </c>
      <c r="B44" s="9">
        <v>1687</v>
      </c>
      <c r="C44" s="9">
        <v>7</v>
      </c>
      <c r="D44" s="9">
        <v>0</v>
      </c>
      <c r="E44" s="9">
        <v>89</v>
      </c>
      <c r="F44" s="9">
        <v>24</v>
      </c>
      <c r="G44" s="9">
        <v>7</v>
      </c>
      <c r="H44" s="9">
        <v>29</v>
      </c>
      <c r="I44" s="9">
        <v>6</v>
      </c>
      <c r="J44" s="9">
        <v>1</v>
      </c>
      <c r="K44" s="9">
        <v>8</v>
      </c>
      <c r="L44" s="10">
        <f t="shared" si="0"/>
        <v>1858</v>
      </c>
    </row>
    <row r="45" spans="1:12" ht="13.5" thickBot="1">
      <c r="A45" s="20" t="s">
        <v>51</v>
      </c>
      <c r="B45" s="9">
        <v>1549</v>
      </c>
      <c r="C45" s="9">
        <v>5</v>
      </c>
      <c r="D45" s="9">
        <v>0</v>
      </c>
      <c r="E45" s="9">
        <v>108</v>
      </c>
      <c r="F45" s="9">
        <v>19</v>
      </c>
      <c r="G45" s="9">
        <v>5</v>
      </c>
      <c r="H45" s="9">
        <v>26</v>
      </c>
      <c r="I45" s="9">
        <v>5</v>
      </c>
      <c r="J45" s="9">
        <v>0</v>
      </c>
      <c r="K45" s="9">
        <v>8</v>
      </c>
      <c r="L45" s="10">
        <f t="shared" si="0"/>
        <v>1725</v>
      </c>
    </row>
    <row r="46" spans="1:12" ht="12.75">
      <c r="A46" s="21" t="s">
        <v>17</v>
      </c>
      <c r="B46" s="11">
        <f aca="true" t="shared" si="1" ref="B46:J46">SUM(B15:B45)</f>
        <v>62642</v>
      </c>
      <c r="C46" s="11">
        <f t="shared" si="1"/>
        <v>229</v>
      </c>
      <c r="D46" s="11">
        <f t="shared" si="1"/>
        <v>0</v>
      </c>
      <c r="E46" s="11">
        <f t="shared" si="1"/>
        <v>2532</v>
      </c>
      <c r="F46" s="11">
        <f t="shared" si="1"/>
        <v>360</v>
      </c>
      <c r="G46" s="11">
        <f t="shared" si="1"/>
        <v>132</v>
      </c>
      <c r="H46" s="11">
        <f t="shared" si="1"/>
        <v>928</v>
      </c>
      <c r="I46" s="11">
        <f t="shared" si="1"/>
        <v>111</v>
      </c>
      <c r="J46" s="11">
        <f t="shared" si="1"/>
        <v>13</v>
      </c>
      <c r="K46" s="11">
        <f>SUM(K15:K45)</f>
        <v>502</v>
      </c>
      <c r="L46" s="12">
        <f>SUM(L15:L45)</f>
        <v>67449</v>
      </c>
    </row>
    <row r="47" spans="1:12" ht="13.5" thickBot="1">
      <c r="A47" s="22" t="s">
        <v>52</v>
      </c>
      <c r="B47" s="13">
        <f aca="true" t="shared" si="2" ref="B47:K47">(B46/$M13)</f>
        <v>2020.7096774193549</v>
      </c>
      <c r="C47" s="13">
        <f t="shared" si="2"/>
        <v>7.387096774193548</v>
      </c>
      <c r="D47" s="13">
        <f t="shared" si="2"/>
        <v>0</v>
      </c>
      <c r="E47" s="13">
        <f t="shared" si="2"/>
        <v>81.6774193548387</v>
      </c>
      <c r="F47" s="13">
        <f t="shared" si="2"/>
        <v>11.612903225806452</v>
      </c>
      <c r="G47" s="13">
        <f t="shared" si="2"/>
        <v>4.258064516129032</v>
      </c>
      <c r="H47" s="13">
        <f t="shared" si="2"/>
        <v>29.93548387096774</v>
      </c>
      <c r="I47" s="13">
        <f t="shared" si="2"/>
        <v>3.5806451612903225</v>
      </c>
      <c r="J47" s="13">
        <f t="shared" si="2"/>
        <v>0.41935483870967744</v>
      </c>
      <c r="K47" s="13">
        <f t="shared" si="2"/>
        <v>16.193548387096776</v>
      </c>
      <c r="L47" s="14">
        <f>SUM(B47:K47)</f>
        <v>2175.7741935483873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M53"/>
  <sheetViews>
    <sheetView workbookViewId="0" topLeftCell="A1">
      <selection activeCell="I10" sqref="I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0"/>
      <c r="B7" s="50"/>
    </row>
    <row r="8" spans="1:2" ht="12.75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2278</v>
      </c>
      <c r="C15" s="9">
        <v>3</v>
      </c>
      <c r="D15" s="9">
        <v>0</v>
      </c>
      <c r="E15" s="9">
        <v>3</v>
      </c>
      <c r="F15" s="9">
        <v>2</v>
      </c>
      <c r="G15" s="9">
        <v>0</v>
      </c>
      <c r="H15" s="9">
        <v>20</v>
      </c>
      <c r="I15" s="9">
        <v>0</v>
      </c>
      <c r="J15" s="9">
        <v>0</v>
      </c>
      <c r="K15" s="9">
        <v>20</v>
      </c>
      <c r="L15" s="10">
        <f>SUM(B15:K15)</f>
        <v>2326</v>
      </c>
    </row>
    <row r="16" spans="1:12" ht="12.75">
      <c r="A16" s="20" t="s">
        <v>22</v>
      </c>
      <c r="B16" s="9">
        <v>4329</v>
      </c>
      <c r="C16" s="9">
        <v>15</v>
      </c>
      <c r="D16" s="9">
        <v>0</v>
      </c>
      <c r="E16" s="9">
        <v>21</v>
      </c>
      <c r="F16" s="9">
        <v>3</v>
      </c>
      <c r="G16" s="9">
        <v>2</v>
      </c>
      <c r="H16" s="9">
        <v>24</v>
      </c>
      <c r="I16" s="9">
        <v>2</v>
      </c>
      <c r="J16" s="9">
        <v>0</v>
      </c>
      <c r="K16" s="9">
        <v>34</v>
      </c>
      <c r="L16" s="10">
        <f>SUM(B16:K16)</f>
        <v>4430</v>
      </c>
    </row>
    <row r="17" spans="1:12" ht="12.75">
      <c r="A17" s="20" t="s">
        <v>23</v>
      </c>
      <c r="B17" s="9">
        <v>1990</v>
      </c>
      <c r="C17" s="9">
        <v>3</v>
      </c>
      <c r="D17" s="9">
        <v>0</v>
      </c>
      <c r="E17" s="9">
        <v>89</v>
      </c>
      <c r="F17" s="9">
        <v>12</v>
      </c>
      <c r="G17" s="9">
        <v>2</v>
      </c>
      <c r="H17" s="9">
        <v>28</v>
      </c>
      <c r="I17" s="9">
        <v>8</v>
      </c>
      <c r="J17" s="9">
        <v>1</v>
      </c>
      <c r="K17" s="9">
        <v>10</v>
      </c>
      <c r="L17" s="10">
        <f aca="true" t="shared" si="0" ref="L17:L45">SUM(B17:K17)</f>
        <v>2143</v>
      </c>
    </row>
    <row r="18" spans="1:12" ht="12.75">
      <c r="A18" s="20" t="s">
        <v>24</v>
      </c>
      <c r="B18" s="9">
        <v>1549</v>
      </c>
      <c r="C18" s="9">
        <v>6</v>
      </c>
      <c r="D18" s="9">
        <v>0</v>
      </c>
      <c r="E18" s="9">
        <v>104</v>
      </c>
      <c r="F18" s="9">
        <v>13</v>
      </c>
      <c r="G18" s="9">
        <v>2</v>
      </c>
      <c r="H18" s="9">
        <v>30</v>
      </c>
      <c r="I18" s="9">
        <v>5</v>
      </c>
      <c r="J18" s="9">
        <v>1</v>
      </c>
      <c r="K18" s="9">
        <v>12</v>
      </c>
      <c r="L18" s="10">
        <f t="shared" si="0"/>
        <v>1722</v>
      </c>
    </row>
    <row r="19" spans="1:12" ht="12.75">
      <c r="A19" s="20" t="s">
        <v>25</v>
      </c>
      <c r="B19" s="9">
        <v>1521</v>
      </c>
      <c r="C19" s="9">
        <v>5</v>
      </c>
      <c r="D19" s="9">
        <v>0</v>
      </c>
      <c r="E19" s="9">
        <v>103</v>
      </c>
      <c r="F19" s="9">
        <v>12</v>
      </c>
      <c r="G19" s="9">
        <v>4</v>
      </c>
      <c r="H19" s="9">
        <v>31</v>
      </c>
      <c r="I19" s="9">
        <v>4</v>
      </c>
      <c r="J19" s="9">
        <v>2</v>
      </c>
      <c r="K19" s="9">
        <v>9</v>
      </c>
      <c r="L19" s="10">
        <f t="shared" si="0"/>
        <v>1691</v>
      </c>
    </row>
    <row r="20" spans="1:12" ht="12.75">
      <c r="A20" s="20" t="s">
        <v>26</v>
      </c>
      <c r="B20" s="9">
        <v>1580</v>
      </c>
      <c r="C20" s="9">
        <v>8</v>
      </c>
      <c r="D20" s="9">
        <v>0</v>
      </c>
      <c r="E20" s="9">
        <v>99</v>
      </c>
      <c r="F20" s="9">
        <v>21</v>
      </c>
      <c r="G20" s="9">
        <v>1</v>
      </c>
      <c r="H20" s="9">
        <v>33</v>
      </c>
      <c r="I20" s="9">
        <v>2</v>
      </c>
      <c r="J20" s="9">
        <v>3</v>
      </c>
      <c r="K20" s="9">
        <v>9</v>
      </c>
      <c r="L20" s="10">
        <f t="shared" si="0"/>
        <v>1756</v>
      </c>
    </row>
    <row r="21" spans="1:12" ht="12.75">
      <c r="A21" s="20" t="s">
        <v>27</v>
      </c>
      <c r="B21" s="9">
        <v>1839</v>
      </c>
      <c r="C21" s="9">
        <v>8</v>
      </c>
      <c r="D21" s="9">
        <v>0</v>
      </c>
      <c r="E21" s="9">
        <v>50</v>
      </c>
      <c r="F21" s="9">
        <v>12</v>
      </c>
      <c r="G21" s="9">
        <v>2</v>
      </c>
      <c r="H21" s="9">
        <v>30</v>
      </c>
      <c r="I21" s="9">
        <v>0</v>
      </c>
      <c r="J21" s="9">
        <v>0</v>
      </c>
      <c r="K21" s="9">
        <v>17</v>
      </c>
      <c r="L21" s="10">
        <f t="shared" si="0"/>
        <v>1958</v>
      </c>
    </row>
    <row r="22" spans="1:12" ht="12.75">
      <c r="A22" s="20" t="s">
        <v>28</v>
      </c>
      <c r="B22" s="9">
        <v>3482</v>
      </c>
      <c r="C22" s="9">
        <v>12</v>
      </c>
      <c r="D22" s="9">
        <v>0</v>
      </c>
      <c r="E22" s="9">
        <v>30</v>
      </c>
      <c r="F22" s="9">
        <v>2</v>
      </c>
      <c r="G22" s="9">
        <v>0</v>
      </c>
      <c r="H22" s="9">
        <v>31</v>
      </c>
      <c r="I22" s="9">
        <v>0</v>
      </c>
      <c r="J22" s="9">
        <v>0</v>
      </c>
      <c r="K22" s="9">
        <v>32</v>
      </c>
      <c r="L22" s="10">
        <f t="shared" si="0"/>
        <v>3589</v>
      </c>
    </row>
    <row r="23" spans="1:12" ht="12.75">
      <c r="A23" s="20" t="s">
        <v>29</v>
      </c>
      <c r="B23" s="9">
        <v>1303</v>
      </c>
      <c r="C23" s="9">
        <v>7</v>
      </c>
      <c r="D23" s="9">
        <v>0</v>
      </c>
      <c r="E23" s="9">
        <v>55</v>
      </c>
      <c r="F23" s="9">
        <v>4</v>
      </c>
      <c r="G23" s="9">
        <v>3</v>
      </c>
      <c r="H23" s="9">
        <v>23</v>
      </c>
      <c r="I23" s="9">
        <v>8</v>
      </c>
      <c r="J23" s="9">
        <v>0</v>
      </c>
      <c r="K23" s="9">
        <v>16</v>
      </c>
      <c r="L23" s="10">
        <f t="shared" si="0"/>
        <v>1419</v>
      </c>
    </row>
    <row r="24" spans="1:12" ht="12.75">
      <c r="A24" s="20" t="s">
        <v>30</v>
      </c>
      <c r="B24" s="9">
        <v>1418</v>
      </c>
      <c r="C24" s="9">
        <v>5</v>
      </c>
      <c r="D24" s="9">
        <v>0</v>
      </c>
      <c r="E24" s="9">
        <v>91</v>
      </c>
      <c r="F24" s="9">
        <v>10</v>
      </c>
      <c r="G24" s="9">
        <v>2</v>
      </c>
      <c r="H24" s="9">
        <v>30</v>
      </c>
      <c r="I24" s="9">
        <v>5</v>
      </c>
      <c r="J24" s="9">
        <v>0</v>
      </c>
      <c r="K24" s="9">
        <v>11</v>
      </c>
      <c r="L24" s="10">
        <f t="shared" si="0"/>
        <v>1572</v>
      </c>
    </row>
    <row r="25" spans="1:12" ht="12.75">
      <c r="A25" s="20" t="s">
        <v>31</v>
      </c>
      <c r="B25" s="9">
        <v>1500</v>
      </c>
      <c r="C25" s="9">
        <v>6</v>
      </c>
      <c r="D25" s="9">
        <v>0</v>
      </c>
      <c r="E25" s="9">
        <v>85</v>
      </c>
      <c r="F25" s="9">
        <v>15</v>
      </c>
      <c r="G25" s="9">
        <v>3</v>
      </c>
      <c r="H25" s="9">
        <v>33</v>
      </c>
      <c r="I25" s="9">
        <v>3</v>
      </c>
      <c r="J25" s="9">
        <v>0</v>
      </c>
      <c r="K25" s="9">
        <v>12</v>
      </c>
      <c r="L25" s="10">
        <f t="shared" si="0"/>
        <v>1657</v>
      </c>
    </row>
    <row r="26" spans="1:12" ht="12.75">
      <c r="A26" s="20" t="s">
        <v>32</v>
      </c>
      <c r="B26" s="9">
        <v>1573</v>
      </c>
      <c r="C26" s="9">
        <v>6</v>
      </c>
      <c r="D26" s="9">
        <v>1</v>
      </c>
      <c r="E26" s="9">
        <v>93</v>
      </c>
      <c r="F26" s="9">
        <v>19</v>
      </c>
      <c r="G26" s="9">
        <v>4</v>
      </c>
      <c r="H26" s="9">
        <v>33</v>
      </c>
      <c r="I26" s="9">
        <v>3</v>
      </c>
      <c r="J26" s="9">
        <v>0</v>
      </c>
      <c r="K26" s="9">
        <v>11</v>
      </c>
      <c r="L26" s="10">
        <f t="shared" si="0"/>
        <v>1743</v>
      </c>
    </row>
    <row r="27" spans="1:12" ht="12.75">
      <c r="A27" s="20" t="s">
        <v>33</v>
      </c>
      <c r="B27" s="9">
        <v>1639</v>
      </c>
      <c r="C27" s="9">
        <v>7</v>
      </c>
      <c r="D27" s="9">
        <v>0</v>
      </c>
      <c r="E27" s="9">
        <v>94</v>
      </c>
      <c r="F27" s="9">
        <v>25</v>
      </c>
      <c r="G27" s="9">
        <v>4</v>
      </c>
      <c r="H27" s="9">
        <v>37</v>
      </c>
      <c r="I27" s="9">
        <v>7</v>
      </c>
      <c r="J27" s="9">
        <v>0</v>
      </c>
      <c r="K27" s="9">
        <v>18</v>
      </c>
      <c r="L27" s="10">
        <f t="shared" si="0"/>
        <v>1831</v>
      </c>
    </row>
    <row r="28" spans="1:12" ht="12.75">
      <c r="A28" s="20" t="s">
        <v>34</v>
      </c>
      <c r="B28" s="9">
        <v>1906</v>
      </c>
      <c r="C28" s="9">
        <v>3</v>
      </c>
      <c r="D28" s="9">
        <v>0</v>
      </c>
      <c r="E28" s="9">
        <v>42</v>
      </c>
      <c r="F28" s="9">
        <v>9</v>
      </c>
      <c r="G28" s="9">
        <v>1</v>
      </c>
      <c r="H28" s="9">
        <v>33</v>
      </c>
      <c r="I28" s="9">
        <v>1</v>
      </c>
      <c r="J28" s="9">
        <v>1</v>
      </c>
      <c r="K28" s="9">
        <v>20</v>
      </c>
      <c r="L28" s="10">
        <f t="shared" si="0"/>
        <v>2016</v>
      </c>
    </row>
    <row r="29" spans="1:12" ht="12.75">
      <c r="A29" s="20" t="s">
        <v>35</v>
      </c>
      <c r="B29" s="9">
        <v>3769</v>
      </c>
      <c r="C29" s="9">
        <v>5</v>
      </c>
      <c r="D29" s="9">
        <v>0</v>
      </c>
      <c r="E29" s="9">
        <v>30</v>
      </c>
      <c r="F29" s="9">
        <v>0</v>
      </c>
      <c r="G29" s="9">
        <v>0</v>
      </c>
      <c r="H29" s="9">
        <v>27</v>
      </c>
      <c r="I29" s="9">
        <v>1</v>
      </c>
      <c r="J29" s="9">
        <v>0</v>
      </c>
      <c r="K29" s="9">
        <v>42</v>
      </c>
      <c r="L29" s="10">
        <f t="shared" si="0"/>
        <v>3874</v>
      </c>
    </row>
    <row r="30" spans="1:12" ht="12.75">
      <c r="A30" s="20" t="s">
        <v>36</v>
      </c>
      <c r="B30" s="9">
        <v>1985</v>
      </c>
      <c r="C30" s="9">
        <v>8</v>
      </c>
      <c r="D30" s="9">
        <v>0</v>
      </c>
      <c r="E30" s="9">
        <v>80</v>
      </c>
      <c r="F30" s="9">
        <v>7</v>
      </c>
      <c r="G30" s="9">
        <v>0</v>
      </c>
      <c r="H30" s="9">
        <v>35</v>
      </c>
      <c r="I30" s="9">
        <v>4</v>
      </c>
      <c r="J30" s="9">
        <v>2</v>
      </c>
      <c r="K30" s="9">
        <v>16</v>
      </c>
      <c r="L30" s="10">
        <f t="shared" si="0"/>
        <v>2137</v>
      </c>
    </row>
    <row r="31" spans="1:12" ht="12.75">
      <c r="A31" s="20" t="s">
        <v>37</v>
      </c>
      <c r="B31" s="9">
        <v>1554</v>
      </c>
      <c r="C31" s="9">
        <v>7</v>
      </c>
      <c r="D31" s="9">
        <v>0</v>
      </c>
      <c r="E31" s="9">
        <v>84</v>
      </c>
      <c r="F31" s="9">
        <v>15</v>
      </c>
      <c r="G31" s="9">
        <v>8</v>
      </c>
      <c r="H31" s="9">
        <v>32</v>
      </c>
      <c r="I31" s="9">
        <v>3</v>
      </c>
      <c r="J31" s="9">
        <v>2</v>
      </c>
      <c r="K31" s="9">
        <v>14</v>
      </c>
      <c r="L31" s="10">
        <f t="shared" si="0"/>
        <v>1719</v>
      </c>
    </row>
    <row r="32" spans="1:12" ht="12.75">
      <c r="A32" s="20" t="s">
        <v>38</v>
      </c>
      <c r="B32" s="9">
        <v>1595</v>
      </c>
      <c r="C32" s="9">
        <v>7</v>
      </c>
      <c r="D32" s="9">
        <v>0</v>
      </c>
      <c r="E32" s="9">
        <v>104</v>
      </c>
      <c r="F32" s="9">
        <v>11</v>
      </c>
      <c r="G32" s="9">
        <v>11</v>
      </c>
      <c r="H32" s="9">
        <v>32</v>
      </c>
      <c r="I32" s="9">
        <v>3</v>
      </c>
      <c r="J32" s="9">
        <v>0</v>
      </c>
      <c r="K32" s="9">
        <v>10</v>
      </c>
      <c r="L32" s="10">
        <f t="shared" si="0"/>
        <v>1773</v>
      </c>
    </row>
    <row r="33" spans="1:12" ht="12.75">
      <c r="A33" s="20" t="s">
        <v>39</v>
      </c>
      <c r="B33" s="9">
        <v>1628</v>
      </c>
      <c r="C33" s="9">
        <v>7</v>
      </c>
      <c r="D33" s="9">
        <v>0</v>
      </c>
      <c r="E33" s="9">
        <v>92</v>
      </c>
      <c r="F33" s="9">
        <v>17</v>
      </c>
      <c r="G33" s="9">
        <v>10</v>
      </c>
      <c r="H33" s="9">
        <v>29</v>
      </c>
      <c r="I33" s="9">
        <v>5</v>
      </c>
      <c r="J33" s="9">
        <v>5</v>
      </c>
      <c r="K33" s="9">
        <v>11</v>
      </c>
      <c r="L33" s="10">
        <f t="shared" si="0"/>
        <v>1804</v>
      </c>
    </row>
    <row r="34" spans="1:12" ht="12.75">
      <c r="A34" s="20" t="s">
        <v>40</v>
      </c>
      <c r="B34" s="9">
        <v>1850</v>
      </c>
      <c r="C34" s="9">
        <v>7</v>
      </c>
      <c r="D34" s="9">
        <v>0</v>
      </c>
      <c r="E34" s="9">
        <v>85</v>
      </c>
      <c r="F34" s="9">
        <v>25</v>
      </c>
      <c r="G34" s="9">
        <v>1</v>
      </c>
      <c r="H34" s="9">
        <v>33</v>
      </c>
      <c r="I34" s="9">
        <v>5</v>
      </c>
      <c r="J34" s="9">
        <v>2</v>
      </c>
      <c r="K34" s="9">
        <v>10</v>
      </c>
      <c r="L34" s="10">
        <f t="shared" si="0"/>
        <v>2018</v>
      </c>
    </row>
    <row r="35" spans="1:12" ht="12.75">
      <c r="A35" s="20" t="s">
        <v>41</v>
      </c>
      <c r="B35" s="9">
        <v>1965</v>
      </c>
      <c r="C35" s="9">
        <v>6</v>
      </c>
      <c r="D35" s="9">
        <v>0</v>
      </c>
      <c r="E35" s="9">
        <v>54</v>
      </c>
      <c r="F35" s="9">
        <v>4</v>
      </c>
      <c r="G35" s="9">
        <v>0</v>
      </c>
      <c r="H35" s="9">
        <v>32</v>
      </c>
      <c r="I35" s="9">
        <v>2</v>
      </c>
      <c r="J35" s="9">
        <v>2</v>
      </c>
      <c r="K35" s="9">
        <v>18</v>
      </c>
      <c r="L35" s="10">
        <f t="shared" si="0"/>
        <v>2083</v>
      </c>
    </row>
    <row r="36" spans="1:12" ht="12.75">
      <c r="A36" s="20" t="s">
        <v>42</v>
      </c>
      <c r="B36" s="9">
        <v>3821</v>
      </c>
      <c r="C36" s="9">
        <v>8</v>
      </c>
      <c r="D36" s="9">
        <v>0</v>
      </c>
      <c r="E36" s="9">
        <v>33</v>
      </c>
      <c r="F36" s="9">
        <v>4</v>
      </c>
      <c r="G36" s="9">
        <v>0</v>
      </c>
      <c r="H36" s="9">
        <v>24</v>
      </c>
      <c r="I36" s="9">
        <v>3</v>
      </c>
      <c r="J36" s="9">
        <v>3</v>
      </c>
      <c r="K36" s="9">
        <v>29</v>
      </c>
      <c r="L36" s="10">
        <f t="shared" si="0"/>
        <v>3925</v>
      </c>
    </row>
    <row r="37" spans="1:12" ht="12.75">
      <c r="A37" s="20" t="s">
        <v>43</v>
      </c>
      <c r="B37" s="9">
        <v>2053</v>
      </c>
      <c r="C37" s="9">
        <v>10</v>
      </c>
      <c r="D37" s="9">
        <v>0</v>
      </c>
      <c r="E37" s="9">
        <v>98</v>
      </c>
      <c r="F37" s="9">
        <v>6</v>
      </c>
      <c r="G37" s="9">
        <v>1</v>
      </c>
      <c r="H37" s="9">
        <v>29</v>
      </c>
      <c r="I37" s="9">
        <v>6</v>
      </c>
      <c r="J37" s="9">
        <v>2</v>
      </c>
      <c r="K37" s="9">
        <v>12</v>
      </c>
      <c r="L37" s="10">
        <f t="shared" si="0"/>
        <v>2217</v>
      </c>
    </row>
    <row r="38" spans="1:12" ht="12.75">
      <c r="A38" s="20" t="s">
        <v>44</v>
      </c>
      <c r="B38" s="9">
        <v>1536</v>
      </c>
      <c r="C38" s="9">
        <v>4</v>
      </c>
      <c r="D38" s="9">
        <v>0</v>
      </c>
      <c r="E38" s="9">
        <v>110</v>
      </c>
      <c r="F38" s="9">
        <v>15</v>
      </c>
      <c r="G38" s="9">
        <v>7</v>
      </c>
      <c r="H38" s="9">
        <v>29</v>
      </c>
      <c r="I38" s="9">
        <v>7</v>
      </c>
      <c r="J38" s="9">
        <v>2</v>
      </c>
      <c r="K38" s="9">
        <v>5</v>
      </c>
      <c r="L38" s="10">
        <f t="shared" si="0"/>
        <v>1715</v>
      </c>
    </row>
    <row r="39" spans="1:12" ht="12.75">
      <c r="A39" s="20" t="s">
        <v>45</v>
      </c>
      <c r="B39" s="9">
        <v>1643</v>
      </c>
      <c r="C39" s="9">
        <v>7</v>
      </c>
      <c r="D39" s="9">
        <v>0</v>
      </c>
      <c r="E39" s="9">
        <v>103</v>
      </c>
      <c r="F39" s="9">
        <v>17</v>
      </c>
      <c r="G39" s="9">
        <v>0</v>
      </c>
      <c r="H39" s="9">
        <v>29</v>
      </c>
      <c r="I39" s="9">
        <v>3</v>
      </c>
      <c r="J39" s="9">
        <v>1</v>
      </c>
      <c r="K39" s="9">
        <v>10</v>
      </c>
      <c r="L39" s="10">
        <f t="shared" si="0"/>
        <v>1813</v>
      </c>
    </row>
    <row r="40" spans="1:12" ht="12.75">
      <c r="A40" s="20" t="s">
        <v>46</v>
      </c>
      <c r="B40" s="9">
        <v>1637</v>
      </c>
      <c r="C40" s="9">
        <v>12</v>
      </c>
      <c r="D40" s="9">
        <v>0</v>
      </c>
      <c r="E40" s="9">
        <v>108</v>
      </c>
      <c r="F40" s="9">
        <v>14</v>
      </c>
      <c r="G40" s="9">
        <v>5</v>
      </c>
      <c r="H40" s="9">
        <v>27</v>
      </c>
      <c r="I40" s="9">
        <v>7</v>
      </c>
      <c r="J40" s="9">
        <v>3</v>
      </c>
      <c r="K40" s="9">
        <v>9</v>
      </c>
      <c r="L40" s="10">
        <f t="shared" si="0"/>
        <v>1822</v>
      </c>
    </row>
    <row r="41" spans="1:12" ht="12.75">
      <c r="A41" s="20" t="s">
        <v>47</v>
      </c>
      <c r="B41" s="9">
        <v>1813</v>
      </c>
      <c r="C41" s="9">
        <v>8</v>
      </c>
      <c r="D41" s="9">
        <v>0</v>
      </c>
      <c r="E41" s="9">
        <v>102</v>
      </c>
      <c r="F41" s="9">
        <v>15</v>
      </c>
      <c r="G41" s="9">
        <v>4</v>
      </c>
      <c r="H41" s="9">
        <v>30</v>
      </c>
      <c r="I41" s="9">
        <v>3</v>
      </c>
      <c r="J41" s="9">
        <v>1</v>
      </c>
      <c r="K41" s="9">
        <v>8</v>
      </c>
      <c r="L41" s="10">
        <f t="shared" si="0"/>
        <v>1984</v>
      </c>
    </row>
    <row r="42" spans="1:12" ht="12.75">
      <c r="A42" s="20" t="s">
        <v>48</v>
      </c>
      <c r="B42" s="9">
        <v>2003</v>
      </c>
      <c r="C42" s="9">
        <v>12</v>
      </c>
      <c r="D42" s="9">
        <v>0</v>
      </c>
      <c r="E42" s="9">
        <v>41</v>
      </c>
      <c r="F42" s="9">
        <v>4</v>
      </c>
      <c r="G42" s="9">
        <v>3</v>
      </c>
      <c r="H42" s="9">
        <v>24</v>
      </c>
      <c r="I42" s="9">
        <v>2</v>
      </c>
      <c r="J42" s="9">
        <v>0</v>
      </c>
      <c r="K42" s="9">
        <v>17</v>
      </c>
      <c r="L42" s="10">
        <f t="shared" si="0"/>
        <v>2106</v>
      </c>
    </row>
    <row r="43" spans="1:12" ht="12.75">
      <c r="A43" s="20" t="s">
        <v>49</v>
      </c>
      <c r="B43" s="9">
        <v>3735</v>
      </c>
      <c r="C43" s="9">
        <v>8</v>
      </c>
      <c r="D43" s="9">
        <v>0</v>
      </c>
      <c r="E43" s="9">
        <v>25</v>
      </c>
      <c r="F43" s="9">
        <v>1</v>
      </c>
      <c r="G43" s="9">
        <v>0</v>
      </c>
      <c r="H43" s="9">
        <v>24</v>
      </c>
      <c r="I43" s="9">
        <v>1</v>
      </c>
      <c r="J43" s="9">
        <v>0</v>
      </c>
      <c r="K43" s="9">
        <v>36</v>
      </c>
      <c r="L43" s="10">
        <f t="shared" si="0"/>
        <v>3830</v>
      </c>
    </row>
    <row r="44" spans="1:12" ht="12.75">
      <c r="A44" s="20" t="s">
        <v>50</v>
      </c>
      <c r="B44" s="9">
        <v>2036</v>
      </c>
      <c r="C44" s="9">
        <v>4</v>
      </c>
      <c r="D44" s="9">
        <v>0</v>
      </c>
      <c r="E44" s="9">
        <v>94</v>
      </c>
      <c r="F44" s="9">
        <v>12</v>
      </c>
      <c r="G44" s="9">
        <v>4</v>
      </c>
      <c r="H44" s="9">
        <v>36</v>
      </c>
      <c r="I44" s="9">
        <v>7</v>
      </c>
      <c r="J44" s="9">
        <v>5</v>
      </c>
      <c r="K44" s="9">
        <v>13</v>
      </c>
      <c r="L44" s="10">
        <f t="shared" si="0"/>
        <v>2211</v>
      </c>
    </row>
    <row r="45" spans="1:12" ht="13.5" thickBot="1">
      <c r="A45" s="20" t="s">
        <v>51</v>
      </c>
      <c r="B45" s="9">
        <v>1584</v>
      </c>
      <c r="C45" s="9">
        <v>7</v>
      </c>
      <c r="D45" s="9">
        <v>0</v>
      </c>
      <c r="E45" s="9">
        <v>97</v>
      </c>
      <c r="F45" s="9">
        <v>13</v>
      </c>
      <c r="G45" s="9">
        <v>4</v>
      </c>
      <c r="H45" s="9">
        <v>27</v>
      </c>
      <c r="I45" s="9">
        <v>2</v>
      </c>
      <c r="J45" s="9">
        <v>4</v>
      </c>
      <c r="K45" s="9">
        <v>9</v>
      </c>
      <c r="L45" s="10">
        <f t="shared" si="0"/>
        <v>1747</v>
      </c>
    </row>
    <row r="46" spans="1:12" ht="12.75">
      <c r="A46" s="21" t="s">
        <v>17</v>
      </c>
      <c r="B46" s="11">
        <f aca="true" t="shared" si="1" ref="B46:J46">SUM(B15:B45)</f>
        <v>64114</v>
      </c>
      <c r="C46" s="11">
        <f t="shared" si="1"/>
        <v>221</v>
      </c>
      <c r="D46" s="11">
        <f t="shared" si="1"/>
        <v>1</v>
      </c>
      <c r="E46" s="11">
        <f t="shared" si="1"/>
        <v>2299</v>
      </c>
      <c r="F46" s="11">
        <f t="shared" si="1"/>
        <v>339</v>
      </c>
      <c r="G46" s="11">
        <f t="shared" si="1"/>
        <v>88</v>
      </c>
      <c r="H46" s="11">
        <f t="shared" si="1"/>
        <v>915</v>
      </c>
      <c r="I46" s="11">
        <f t="shared" si="1"/>
        <v>112</v>
      </c>
      <c r="J46" s="11">
        <f t="shared" si="1"/>
        <v>42</v>
      </c>
      <c r="K46" s="11">
        <f>SUM(K15:K45)</f>
        <v>500</v>
      </c>
      <c r="L46" s="12">
        <f>SUM(L15:L45)</f>
        <v>68631</v>
      </c>
    </row>
    <row r="47" spans="1:12" ht="13.5" thickBot="1">
      <c r="A47" s="22" t="s">
        <v>52</v>
      </c>
      <c r="B47" s="13">
        <f aca="true" t="shared" si="2" ref="B47:K47">(B46/$M13)</f>
        <v>2068.1935483870966</v>
      </c>
      <c r="C47" s="13">
        <f t="shared" si="2"/>
        <v>7.129032258064516</v>
      </c>
      <c r="D47" s="13">
        <f t="shared" si="2"/>
        <v>0.03225806451612903</v>
      </c>
      <c r="E47" s="13">
        <f t="shared" si="2"/>
        <v>74.16129032258064</v>
      </c>
      <c r="F47" s="13">
        <f t="shared" si="2"/>
        <v>10.935483870967742</v>
      </c>
      <c r="G47" s="13">
        <f t="shared" si="2"/>
        <v>2.838709677419355</v>
      </c>
      <c r="H47" s="13">
        <f t="shared" si="2"/>
        <v>29.516129032258064</v>
      </c>
      <c r="I47" s="13">
        <f t="shared" si="2"/>
        <v>3.6129032258064515</v>
      </c>
      <c r="J47" s="13">
        <f t="shared" si="2"/>
        <v>1.3548387096774193</v>
      </c>
      <c r="K47" s="13">
        <f t="shared" si="2"/>
        <v>16.129032258064516</v>
      </c>
      <c r="L47" s="14">
        <f>SUM(B47:K47)</f>
        <v>2213.9032258064512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6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O57"/>
  <sheetViews>
    <sheetView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0.5" customHeight="1">
      <c r="A7" s="50"/>
      <c r="B7" s="50"/>
    </row>
    <row r="8" spans="1:2" ht="9.75" customHeight="1">
      <c r="A8" s="50"/>
      <c r="B8" s="50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31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5" ht="12.75">
      <c r="A15" s="20" t="s">
        <v>21</v>
      </c>
      <c r="B15" s="9">
        <v>899</v>
      </c>
      <c r="C15" s="9">
        <v>8</v>
      </c>
      <c r="D15" s="9">
        <v>3</v>
      </c>
      <c r="E15" s="9">
        <v>3</v>
      </c>
      <c r="F15" s="9">
        <v>0</v>
      </c>
      <c r="G15" s="9">
        <v>13</v>
      </c>
      <c r="H15" s="9">
        <v>2</v>
      </c>
      <c r="I15" s="9">
        <v>3</v>
      </c>
      <c r="J15" s="9">
        <v>27</v>
      </c>
      <c r="K15" s="9">
        <v>2</v>
      </c>
      <c r="L15" s="10">
        <f aca="true" t="shared" si="0" ref="L15:L45">SUM(B15:K15)</f>
        <v>960</v>
      </c>
      <c r="M15" s="23" t="s">
        <v>57</v>
      </c>
      <c r="O15" s="49"/>
    </row>
    <row r="16" spans="1:15" ht="12.75">
      <c r="A16" s="20" t="s">
        <v>22</v>
      </c>
      <c r="B16" s="9">
        <v>1737</v>
      </c>
      <c r="C16" s="9">
        <v>22</v>
      </c>
      <c r="D16" s="9">
        <v>6</v>
      </c>
      <c r="E16" s="9">
        <v>25</v>
      </c>
      <c r="F16" s="9">
        <v>2</v>
      </c>
      <c r="G16" s="9">
        <v>2</v>
      </c>
      <c r="H16" s="9">
        <v>9</v>
      </c>
      <c r="I16" s="9">
        <v>17</v>
      </c>
      <c r="J16" s="9">
        <v>9</v>
      </c>
      <c r="K16" s="9">
        <v>26</v>
      </c>
      <c r="L16" s="10">
        <f t="shared" si="0"/>
        <v>1855</v>
      </c>
      <c r="O16" s="49"/>
    </row>
    <row r="17" spans="1:15" ht="12.75">
      <c r="A17" s="20" t="s">
        <v>23</v>
      </c>
      <c r="B17" s="9">
        <v>1081</v>
      </c>
      <c r="C17" s="9">
        <v>10</v>
      </c>
      <c r="D17" s="9">
        <v>6</v>
      </c>
      <c r="E17" s="9">
        <v>45</v>
      </c>
      <c r="F17" s="9">
        <v>24</v>
      </c>
      <c r="G17" s="9">
        <v>16</v>
      </c>
      <c r="H17" s="9">
        <v>21</v>
      </c>
      <c r="I17" s="9">
        <v>43</v>
      </c>
      <c r="J17" s="9">
        <v>18</v>
      </c>
      <c r="K17" s="9">
        <v>11</v>
      </c>
      <c r="L17" s="10">
        <f t="shared" si="0"/>
        <v>1275</v>
      </c>
      <c r="O17" s="49"/>
    </row>
    <row r="18" spans="1:15" ht="12.75">
      <c r="A18" s="20" t="s">
        <v>24</v>
      </c>
      <c r="B18" s="9">
        <v>1084</v>
      </c>
      <c r="C18" s="9">
        <v>6</v>
      </c>
      <c r="D18" s="9">
        <v>7</v>
      </c>
      <c r="E18" s="9">
        <v>62</v>
      </c>
      <c r="F18" s="9">
        <v>15</v>
      </c>
      <c r="G18" s="9">
        <v>30</v>
      </c>
      <c r="H18" s="9">
        <v>25</v>
      </c>
      <c r="I18" s="9">
        <v>37</v>
      </c>
      <c r="J18" s="9">
        <v>26</v>
      </c>
      <c r="K18" s="9">
        <v>13</v>
      </c>
      <c r="L18" s="10">
        <f t="shared" si="0"/>
        <v>1305</v>
      </c>
      <c r="O18" s="49"/>
    </row>
    <row r="19" spans="1:15" ht="12.75">
      <c r="A19" s="20" t="s">
        <v>25</v>
      </c>
      <c r="B19" s="9">
        <v>1116</v>
      </c>
      <c r="C19" s="9">
        <v>8</v>
      </c>
      <c r="D19" s="9">
        <v>8</v>
      </c>
      <c r="E19" s="9">
        <v>77</v>
      </c>
      <c r="F19" s="9">
        <v>6</v>
      </c>
      <c r="G19" s="9">
        <v>8</v>
      </c>
      <c r="H19" s="9">
        <v>24</v>
      </c>
      <c r="I19" s="9">
        <v>40</v>
      </c>
      <c r="J19" s="9">
        <v>36</v>
      </c>
      <c r="K19" s="9">
        <v>39</v>
      </c>
      <c r="L19" s="10">
        <f t="shared" si="0"/>
        <v>1362</v>
      </c>
      <c r="O19" s="49"/>
    </row>
    <row r="20" spans="1:15" ht="12.75">
      <c r="A20" s="20" t="s">
        <v>26</v>
      </c>
      <c r="B20" s="9">
        <v>1349</v>
      </c>
      <c r="C20" s="9">
        <v>19</v>
      </c>
      <c r="D20" s="9">
        <v>7</v>
      </c>
      <c r="E20" s="9">
        <v>92</v>
      </c>
      <c r="F20" s="9">
        <v>9</v>
      </c>
      <c r="G20" s="9">
        <v>8</v>
      </c>
      <c r="H20" s="9">
        <v>25</v>
      </c>
      <c r="I20" s="9">
        <v>51</v>
      </c>
      <c r="J20" s="9">
        <v>66</v>
      </c>
      <c r="K20" s="9">
        <v>81</v>
      </c>
      <c r="L20" s="10">
        <f t="shared" si="0"/>
        <v>1707</v>
      </c>
      <c r="O20" s="49"/>
    </row>
    <row r="21" spans="1:15" ht="12.75">
      <c r="A21" s="20" t="s">
        <v>27</v>
      </c>
      <c r="B21" s="9">
        <v>1376</v>
      </c>
      <c r="C21" s="9">
        <v>13</v>
      </c>
      <c r="D21" s="9">
        <v>7</v>
      </c>
      <c r="E21" s="9">
        <v>62</v>
      </c>
      <c r="F21" s="9">
        <v>2</v>
      </c>
      <c r="G21" s="9">
        <v>8</v>
      </c>
      <c r="H21" s="9">
        <v>17</v>
      </c>
      <c r="I21" s="9">
        <v>34</v>
      </c>
      <c r="J21" s="9">
        <v>81</v>
      </c>
      <c r="K21" s="9">
        <v>60</v>
      </c>
      <c r="L21" s="10">
        <f t="shared" si="0"/>
        <v>1660</v>
      </c>
      <c r="O21" s="49"/>
    </row>
    <row r="22" spans="1:15" ht="12.75">
      <c r="A22" s="20" t="s">
        <v>28</v>
      </c>
      <c r="B22" s="9">
        <v>1493</v>
      </c>
      <c r="C22" s="9">
        <v>20</v>
      </c>
      <c r="D22" s="9">
        <v>7</v>
      </c>
      <c r="E22" s="9">
        <v>31</v>
      </c>
      <c r="F22" s="9">
        <v>1</v>
      </c>
      <c r="G22" s="9">
        <v>4</v>
      </c>
      <c r="H22" s="9">
        <v>5</v>
      </c>
      <c r="I22" s="9">
        <v>20</v>
      </c>
      <c r="J22" s="9">
        <v>42</v>
      </c>
      <c r="K22" s="9">
        <v>82</v>
      </c>
      <c r="L22" s="10">
        <f t="shared" si="0"/>
        <v>1705</v>
      </c>
      <c r="O22" s="49"/>
    </row>
    <row r="23" spans="1:15" ht="12.75">
      <c r="A23" s="20" t="s">
        <v>29</v>
      </c>
      <c r="B23" s="9">
        <v>1125</v>
      </c>
      <c r="C23" s="9">
        <v>3</v>
      </c>
      <c r="D23" s="9">
        <v>9</v>
      </c>
      <c r="E23" s="9">
        <v>78</v>
      </c>
      <c r="F23" s="9">
        <v>34</v>
      </c>
      <c r="G23" s="9">
        <v>19</v>
      </c>
      <c r="H23" s="9">
        <v>28</v>
      </c>
      <c r="I23" s="9">
        <v>36</v>
      </c>
      <c r="J23" s="9">
        <v>32</v>
      </c>
      <c r="K23" s="9">
        <v>30</v>
      </c>
      <c r="L23" s="10">
        <f t="shared" si="0"/>
        <v>1394</v>
      </c>
      <c r="O23" s="49"/>
    </row>
    <row r="24" spans="1:15" ht="12.75">
      <c r="A24" s="20" t="s">
        <v>30</v>
      </c>
      <c r="B24" s="9">
        <v>1121</v>
      </c>
      <c r="C24" s="9">
        <v>10</v>
      </c>
      <c r="D24" s="9">
        <v>11</v>
      </c>
      <c r="E24" s="9">
        <v>68</v>
      </c>
      <c r="F24" s="9">
        <v>26</v>
      </c>
      <c r="G24" s="9">
        <v>34</v>
      </c>
      <c r="H24" s="9">
        <v>19</v>
      </c>
      <c r="I24" s="9">
        <v>68</v>
      </c>
      <c r="J24" s="9">
        <v>96</v>
      </c>
      <c r="K24" s="9">
        <v>14</v>
      </c>
      <c r="L24" s="10">
        <f t="shared" si="0"/>
        <v>1467</v>
      </c>
      <c r="O24" s="49"/>
    </row>
    <row r="25" spans="1:15" ht="12.75">
      <c r="A25" s="20" t="s">
        <v>31</v>
      </c>
      <c r="B25" s="9">
        <v>1142</v>
      </c>
      <c r="C25" s="9">
        <v>15</v>
      </c>
      <c r="D25" s="9">
        <v>9</v>
      </c>
      <c r="E25" s="9">
        <v>52</v>
      </c>
      <c r="F25" s="9">
        <v>8</v>
      </c>
      <c r="G25" s="9">
        <v>27</v>
      </c>
      <c r="H25" s="9">
        <v>18</v>
      </c>
      <c r="I25" s="9">
        <v>64</v>
      </c>
      <c r="J25" s="9">
        <v>52</v>
      </c>
      <c r="K25" s="9">
        <v>25</v>
      </c>
      <c r="L25" s="10">
        <f t="shared" si="0"/>
        <v>1412</v>
      </c>
      <c r="O25" s="49"/>
    </row>
    <row r="26" spans="1:15" ht="12.75">
      <c r="A26" s="20" t="s">
        <v>32</v>
      </c>
      <c r="B26" s="9">
        <v>1228</v>
      </c>
      <c r="C26" s="9">
        <v>10</v>
      </c>
      <c r="D26" s="9">
        <v>9</v>
      </c>
      <c r="E26" s="9">
        <v>68</v>
      </c>
      <c r="F26" s="9">
        <v>15</v>
      </c>
      <c r="G26" s="9">
        <v>19</v>
      </c>
      <c r="H26" s="9">
        <v>12</v>
      </c>
      <c r="I26" s="9">
        <v>57</v>
      </c>
      <c r="J26" s="9">
        <v>65</v>
      </c>
      <c r="K26" s="9">
        <v>4</v>
      </c>
      <c r="L26" s="10">
        <f t="shared" si="0"/>
        <v>1487</v>
      </c>
      <c r="O26" s="49"/>
    </row>
    <row r="27" spans="1:15" ht="12.75">
      <c r="A27" s="20" t="s">
        <v>33</v>
      </c>
      <c r="B27" s="9">
        <v>1426</v>
      </c>
      <c r="C27" s="9">
        <v>26</v>
      </c>
      <c r="D27" s="9">
        <v>9</v>
      </c>
      <c r="E27" s="9">
        <v>74</v>
      </c>
      <c r="F27" s="9">
        <v>36</v>
      </c>
      <c r="G27" s="9">
        <v>30</v>
      </c>
      <c r="H27" s="9">
        <v>19</v>
      </c>
      <c r="I27" s="9">
        <v>62</v>
      </c>
      <c r="J27" s="9">
        <v>61</v>
      </c>
      <c r="K27" s="9">
        <v>12</v>
      </c>
      <c r="L27" s="10">
        <f t="shared" si="0"/>
        <v>1755</v>
      </c>
      <c r="O27" s="49"/>
    </row>
    <row r="28" spans="1:15" ht="12.75">
      <c r="A28" s="20">
        <v>14</v>
      </c>
      <c r="B28" s="9">
        <v>1484</v>
      </c>
      <c r="C28" s="9">
        <v>21</v>
      </c>
      <c r="D28" s="9">
        <v>9</v>
      </c>
      <c r="E28" s="9">
        <v>36</v>
      </c>
      <c r="F28" s="9">
        <v>43</v>
      </c>
      <c r="G28" s="9">
        <v>28</v>
      </c>
      <c r="H28" s="9">
        <v>16</v>
      </c>
      <c r="I28" s="9">
        <v>50</v>
      </c>
      <c r="J28" s="9">
        <v>61</v>
      </c>
      <c r="K28" s="9">
        <v>23</v>
      </c>
      <c r="L28" s="10">
        <f t="shared" si="0"/>
        <v>1771</v>
      </c>
      <c r="O28" s="49"/>
    </row>
    <row r="29" spans="1:15" ht="12.75">
      <c r="A29" s="20" t="s">
        <v>35</v>
      </c>
      <c r="B29" s="9">
        <v>1611</v>
      </c>
      <c r="C29" s="9">
        <v>22</v>
      </c>
      <c r="D29" s="9">
        <v>8</v>
      </c>
      <c r="E29" s="9">
        <v>20</v>
      </c>
      <c r="F29" s="9">
        <v>2</v>
      </c>
      <c r="G29" s="9">
        <v>4</v>
      </c>
      <c r="H29" s="9">
        <v>14</v>
      </c>
      <c r="I29" s="9">
        <v>36</v>
      </c>
      <c r="J29" s="9">
        <v>21</v>
      </c>
      <c r="K29" s="9">
        <v>45</v>
      </c>
      <c r="L29" s="10">
        <f t="shared" si="0"/>
        <v>1783</v>
      </c>
      <c r="O29" s="49"/>
    </row>
    <row r="30" spans="1:15" ht="12.75">
      <c r="A30" s="20" t="s">
        <v>36</v>
      </c>
      <c r="B30" s="9">
        <v>1230</v>
      </c>
      <c r="C30" s="9">
        <v>21</v>
      </c>
      <c r="D30" s="9">
        <v>10</v>
      </c>
      <c r="E30" s="9">
        <v>63</v>
      </c>
      <c r="F30" s="9">
        <v>54</v>
      </c>
      <c r="G30" s="9">
        <v>44</v>
      </c>
      <c r="H30" s="9">
        <v>21</v>
      </c>
      <c r="I30" s="9">
        <v>55</v>
      </c>
      <c r="J30" s="9">
        <v>43</v>
      </c>
      <c r="K30" s="9">
        <v>14</v>
      </c>
      <c r="L30" s="10">
        <f t="shared" si="0"/>
        <v>1555</v>
      </c>
      <c r="O30" s="49"/>
    </row>
    <row r="31" spans="1:15" ht="12.75">
      <c r="A31" s="20" t="s">
        <v>37</v>
      </c>
      <c r="B31" s="9">
        <v>1206</v>
      </c>
      <c r="C31" s="9">
        <v>15</v>
      </c>
      <c r="D31" s="9">
        <v>10</v>
      </c>
      <c r="E31" s="9">
        <v>61</v>
      </c>
      <c r="F31" s="9">
        <v>47</v>
      </c>
      <c r="G31" s="9">
        <v>36</v>
      </c>
      <c r="H31" s="9">
        <v>18</v>
      </c>
      <c r="I31" s="9">
        <v>51</v>
      </c>
      <c r="J31" s="9">
        <v>64</v>
      </c>
      <c r="K31" s="9">
        <v>17</v>
      </c>
      <c r="L31" s="10">
        <f t="shared" si="0"/>
        <v>1525</v>
      </c>
      <c r="O31" s="49"/>
    </row>
    <row r="32" spans="1:15" ht="12.75">
      <c r="A32" s="20" t="s">
        <v>38</v>
      </c>
      <c r="B32" s="9">
        <v>1254</v>
      </c>
      <c r="C32" s="9">
        <v>16</v>
      </c>
      <c r="D32" s="9">
        <v>9</v>
      </c>
      <c r="E32" s="9">
        <v>66</v>
      </c>
      <c r="F32" s="9">
        <v>12</v>
      </c>
      <c r="G32" s="9">
        <v>35</v>
      </c>
      <c r="H32" s="9">
        <v>14</v>
      </c>
      <c r="I32" s="9">
        <v>57</v>
      </c>
      <c r="J32" s="9">
        <v>50</v>
      </c>
      <c r="K32" s="9">
        <v>20</v>
      </c>
      <c r="L32" s="10">
        <f t="shared" si="0"/>
        <v>1533</v>
      </c>
      <c r="O32" s="49"/>
    </row>
    <row r="33" spans="1:15" ht="12.75">
      <c r="A33" s="20" t="s">
        <v>39</v>
      </c>
      <c r="B33" s="9">
        <v>1385</v>
      </c>
      <c r="C33" s="9">
        <v>15</v>
      </c>
      <c r="D33" s="9">
        <v>9</v>
      </c>
      <c r="E33" s="9">
        <v>64</v>
      </c>
      <c r="F33" s="9">
        <v>9</v>
      </c>
      <c r="G33" s="9">
        <v>20</v>
      </c>
      <c r="H33" s="9">
        <v>16</v>
      </c>
      <c r="I33" s="9">
        <v>67</v>
      </c>
      <c r="J33" s="9">
        <v>71</v>
      </c>
      <c r="K33" s="9">
        <v>22</v>
      </c>
      <c r="L33" s="10">
        <f t="shared" si="0"/>
        <v>1678</v>
      </c>
      <c r="O33" s="49"/>
    </row>
    <row r="34" spans="1:15" ht="12.75">
      <c r="A34" s="20" t="s">
        <v>40</v>
      </c>
      <c r="B34" s="9">
        <v>2455</v>
      </c>
      <c r="C34" s="9">
        <v>16</v>
      </c>
      <c r="D34" s="9">
        <v>9</v>
      </c>
      <c r="E34" s="9">
        <v>71</v>
      </c>
      <c r="F34" s="9">
        <v>15</v>
      </c>
      <c r="G34" s="9">
        <v>17</v>
      </c>
      <c r="H34" s="9">
        <v>23</v>
      </c>
      <c r="I34" s="9">
        <v>69</v>
      </c>
      <c r="J34" s="9">
        <v>63</v>
      </c>
      <c r="K34" s="9">
        <v>16</v>
      </c>
      <c r="L34" s="10">
        <f t="shared" si="0"/>
        <v>2754</v>
      </c>
      <c r="O34" s="49"/>
    </row>
    <row r="35" spans="1:15" ht="12.75">
      <c r="A35" s="20" t="s">
        <v>41</v>
      </c>
      <c r="B35" s="9">
        <v>2100</v>
      </c>
      <c r="C35" s="9">
        <v>23</v>
      </c>
      <c r="D35" s="9">
        <v>9</v>
      </c>
      <c r="E35" s="9">
        <v>35</v>
      </c>
      <c r="F35" s="9">
        <v>4</v>
      </c>
      <c r="G35" s="9">
        <v>10</v>
      </c>
      <c r="H35" s="9">
        <v>8</v>
      </c>
      <c r="I35" s="9">
        <v>45</v>
      </c>
      <c r="J35" s="9">
        <v>46</v>
      </c>
      <c r="K35" s="9">
        <v>24</v>
      </c>
      <c r="L35" s="10">
        <f t="shared" si="0"/>
        <v>2304</v>
      </c>
      <c r="O35" s="49"/>
    </row>
    <row r="36" spans="1:15" ht="12.75">
      <c r="A36" s="20" t="s">
        <v>42</v>
      </c>
      <c r="B36" s="9">
        <v>2136</v>
      </c>
      <c r="C36" s="9">
        <v>19</v>
      </c>
      <c r="D36" s="9">
        <v>8</v>
      </c>
      <c r="E36" s="9">
        <v>16</v>
      </c>
      <c r="F36" s="9">
        <v>1</v>
      </c>
      <c r="G36" s="9">
        <v>1</v>
      </c>
      <c r="H36" s="9">
        <v>7</v>
      </c>
      <c r="I36" s="9">
        <v>33</v>
      </c>
      <c r="J36" s="9">
        <v>27</v>
      </c>
      <c r="K36" s="9">
        <v>23</v>
      </c>
      <c r="L36" s="10">
        <f t="shared" si="0"/>
        <v>2271</v>
      </c>
      <c r="O36" s="49"/>
    </row>
    <row r="37" spans="1:15" ht="12.75">
      <c r="A37" s="20" t="s">
        <v>43</v>
      </c>
      <c r="B37" s="9">
        <v>1452</v>
      </c>
      <c r="C37" s="9">
        <v>26</v>
      </c>
      <c r="D37" s="9">
        <v>10</v>
      </c>
      <c r="E37" s="9">
        <v>61</v>
      </c>
      <c r="F37" s="9">
        <v>6</v>
      </c>
      <c r="G37" s="9">
        <v>24</v>
      </c>
      <c r="H37" s="9">
        <v>21</v>
      </c>
      <c r="I37" s="9">
        <v>46</v>
      </c>
      <c r="J37" s="9">
        <v>45</v>
      </c>
      <c r="K37" s="9">
        <v>13</v>
      </c>
      <c r="L37" s="10">
        <f t="shared" si="0"/>
        <v>1704</v>
      </c>
      <c r="O37" s="49"/>
    </row>
    <row r="38" spans="1:15" ht="12.75">
      <c r="A38" s="20" t="s">
        <v>44</v>
      </c>
      <c r="B38" s="9">
        <v>1278</v>
      </c>
      <c r="C38" s="9">
        <v>13</v>
      </c>
      <c r="D38" s="9">
        <v>10</v>
      </c>
      <c r="E38" s="9">
        <v>63</v>
      </c>
      <c r="F38" s="9">
        <v>21</v>
      </c>
      <c r="G38" s="9">
        <v>22</v>
      </c>
      <c r="H38" s="9">
        <v>15</v>
      </c>
      <c r="I38" s="9">
        <v>64</v>
      </c>
      <c r="J38" s="9">
        <v>57</v>
      </c>
      <c r="K38" s="9">
        <v>13</v>
      </c>
      <c r="L38" s="10">
        <f t="shared" si="0"/>
        <v>1556</v>
      </c>
      <c r="O38" s="49"/>
    </row>
    <row r="39" spans="1:15" ht="12.75">
      <c r="A39" s="20" t="s">
        <v>45</v>
      </c>
      <c r="B39" s="9">
        <v>1792</v>
      </c>
      <c r="C39" s="9">
        <v>11</v>
      </c>
      <c r="D39" s="9">
        <v>10</v>
      </c>
      <c r="E39" s="9">
        <v>51</v>
      </c>
      <c r="F39" s="9">
        <v>18</v>
      </c>
      <c r="G39" s="9">
        <v>57</v>
      </c>
      <c r="H39" s="9">
        <v>15</v>
      </c>
      <c r="I39" s="9">
        <v>84</v>
      </c>
      <c r="J39" s="9">
        <v>43</v>
      </c>
      <c r="K39" s="9">
        <v>12</v>
      </c>
      <c r="L39" s="10">
        <f t="shared" si="0"/>
        <v>2093</v>
      </c>
      <c r="O39" s="49"/>
    </row>
    <row r="40" spans="1:15" ht="12.75">
      <c r="A40" s="20" t="s">
        <v>46</v>
      </c>
      <c r="B40" s="9">
        <v>1558</v>
      </c>
      <c r="C40" s="9">
        <v>12</v>
      </c>
      <c r="D40" s="9">
        <v>9</v>
      </c>
      <c r="E40" s="9">
        <v>42</v>
      </c>
      <c r="F40" s="9">
        <v>7</v>
      </c>
      <c r="G40" s="9">
        <v>44</v>
      </c>
      <c r="H40" s="9">
        <v>15</v>
      </c>
      <c r="I40" s="9">
        <v>56</v>
      </c>
      <c r="J40" s="9">
        <v>48</v>
      </c>
      <c r="K40" s="9">
        <v>13</v>
      </c>
      <c r="L40" s="10">
        <f t="shared" si="0"/>
        <v>1804</v>
      </c>
      <c r="O40" s="49"/>
    </row>
    <row r="41" spans="1:15" ht="12.75">
      <c r="A41" s="20" t="s">
        <v>47</v>
      </c>
      <c r="B41" s="9">
        <v>1553</v>
      </c>
      <c r="C41" s="9">
        <v>26</v>
      </c>
      <c r="D41" s="9">
        <v>9</v>
      </c>
      <c r="E41" s="9">
        <v>58</v>
      </c>
      <c r="F41" s="9">
        <v>18</v>
      </c>
      <c r="G41" s="9">
        <v>25</v>
      </c>
      <c r="H41" s="9">
        <v>20</v>
      </c>
      <c r="I41" s="9">
        <v>57</v>
      </c>
      <c r="J41" s="9">
        <v>62</v>
      </c>
      <c r="K41" s="9">
        <v>10</v>
      </c>
      <c r="L41" s="10">
        <f t="shared" si="0"/>
        <v>1838</v>
      </c>
      <c r="O41" s="49"/>
    </row>
    <row r="42" spans="1:15" ht="12.75">
      <c r="A42" s="20" t="s">
        <v>48</v>
      </c>
      <c r="B42" s="9">
        <v>1514</v>
      </c>
      <c r="C42" s="9">
        <v>12</v>
      </c>
      <c r="D42" s="9">
        <v>10</v>
      </c>
      <c r="E42" s="9">
        <v>19</v>
      </c>
      <c r="F42" s="9">
        <v>6</v>
      </c>
      <c r="G42" s="9">
        <v>36</v>
      </c>
      <c r="H42" s="9">
        <v>11</v>
      </c>
      <c r="I42" s="9">
        <v>37</v>
      </c>
      <c r="J42" s="9">
        <v>89</v>
      </c>
      <c r="K42" s="9">
        <v>16</v>
      </c>
      <c r="L42" s="10">
        <f t="shared" si="0"/>
        <v>1750</v>
      </c>
      <c r="O42" s="49"/>
    </row>
    <row r="43" spans="1:15" ht="12.75">
      <c r="A43" s="20" t="s">
        <v>49</v>
      </c>
      <c r="B43" s="9">
        <v>1628</v>
      </c>
      <c r="C43" s="9">
        <v>19</v>
      </c>
      <c r="D43" s="9">
        <v>9</v>
      </c>
      <c r="E43" s="9">
        <v>6</v>
      </c>
      <c r="F43" s="9">
        <v>2</v>
      </c>
      <c r="G43" s="9">
        <v>24</v>
      </c>
      <c r="H43" s="9">
        <v>7</v>
      </c>
      <c r="I43" s="9">
        <v>30</v>
      </c>
      <c r="J43" s="9">
        <v>52</v>
      </c>
      <c r="K43" s="9">
        <v>21</v>
      </c>
      <c r="L43" s="10">
        <f t="shared" si="0"/>
        <v>1798</v>
      </c>
      <c r="O43" s="49"/>
    </row>
    <row r="44" spans="1:15" ht="12.75">
      <c r="A44" s="20" t="s">
        <v>50</v>
      </c>
      <c r="B44" s="9">
        <v>1354</v>
      </c>
      <c r="C44" s="9">
        <v>13</v>
      </c>
      <c r="D44" s="9">
        <v>9</v>
      </c>
      <c r="E44" s="9">
        <v>52</v>
      </c>
      <c r="F44" s="9">
        <v>8</v>
      </c>
      <c r="G44" s="9">
        <v>22</v>
      </c>
      <c r="H44" s="9">
        <v>18</v>
      </c>
      <c r="I44" s="9">
        <v>39</v>
      </c>
      <c r="J44" s="9">
        <v>57</v>
      </c>
      <c r="K44" s="9">
        <v>8</v>
      </c>
      <c r="L44" s="10">
        <f t="shared" si="0"/>
        <v>1580</v>
      </c>
      <c r="O44" s="49"/>
    </row>
    <row r="45" spans="1:15" ht="13.5" thickBot="1">
      <c r="A45" s="20" t="s">
        <v>51</v>
      </c>
      <c r="B45" s="9">
        <v>1263</v>
      </c>
      <c r="C45" s="9">
        <v>9</v>
      </c>
      <c r="D45" s="9">
        <v>8</v>
      </c>
      <c r="E45" s="9">
        <v>50</v>
      </c>
      <c r="F45" s="9">
        <v>13</v>
      </c>
      <c r="G45" s="9">
        <v>28</v>
      </c>
      <c r="H45" s="9">
        <v>20</v>
      </c>
      <c r="I45" s="9">
        <v>38</v>
      </c>
      <c r="J45" s="9">
        <v>107</v>
      </c>
      <c r="K45" s="9">
        <v>12</v>
      </c>
      <c r="L45" s="10">
        <f t="shared" si="0"/>
        <v>1548</v>
      </c>
      <c r="O45" s="49"/>
    </row>
    <row r="46" spans="1:15" ht="12.75">
      <c r="A46" s="21" t="s">
        <v>17</v>
      </c>
      <c r="B46" s="11">
        <f aca="true" t="shared" si="1" ref="B46:L46">SUM(B15:B45)</f>
        <v>44430</v>
      </c>
      <c r="C46" s="11">
        <f t="shared" si="1"/>
        <v>479</v>
      </c>
      <c r="D46" s="11">
        <f t="shared" si="1"/>
        <v>263</v>
      </c>
      <c r="E46" s="11">
        <f t="shared" si="1"/>
        <v>1571</v>
      </c>
      <c r="F46" s="11">
        <f t="shared" si="1"/>
        <v>464</v>
      </c>
      <c r="G46" s="11">
        <f t="shared" si="1"/>
        <v>695</v>
      </c>
      <c r="H46" s="11">
        <f t="shared" si="1"/>
        <v>503</v>
      </c>
      <c r="I46" s="11">
        <f t="shared" si="1"/>
        <v>1446</v>
      </c>
      <c r="J46" s="11">
        <f t="shared" si="1"/>
        <v>1617</v>
      </c>
      <c r="K46" s="11">
        <f t="shared" si="1"/>
        <v>721</v>
      </c>
      <c r="L46" s="12">
        <f t="shared" si="1"/>
        <v>52189</v>
      </c>
      <c r="O46" s="49"/>
    </row>
    <row r="47" spans="1:12" ht="13.5" thickBot="1">
      <c r="A47" s="22" t="s">
        <v>52</v>
      </c>
      <c r="B47" s="13">
        <f aca="true" t="shared" si="2" ref="B47:L47">(B46/$M13)</f>
        <v>1433.225806451613</v>
      </c>
      <c r="C47" s="13">
        <f t="shared" si="2"/>
        <v>15.451612903225806</v>
      </c>
      <c r="D47" s="13">
        <f t="shared" si="2"/>
        <v>8.483870967741936</v>
      </c>
      <c r="E47" s="13">
        <f t="shared" si="2"/>
        <v>50.67741935483871</v>
      </c>
      <c r="F47" s="13">
        <f t="shared" si="2"/>
        <v>14.96774193548387</v>
      </c>
      <c r="G47" s="13">
        <f t="shared" si="2"/>
        <v>22.419354838709676</v>
      </c>
      <c r="H47" s="13">
        <f t="shared" si="2"/>
        <v>16.225806451612904</v>
      </c>
      <c r="I47" s="13">
        <f t="shared" si="2"/>
        <v>46.645161290322584</v>
      </c>
      <c r="J47" s="13">
        <f t="shared" si="2"/>
        <v>52.16129032258065</v>
      </c>
      <c r="K47" s="13">
        <f t="shared" si="2"/>
        <v>23.258064516129032</v>
      </c>
      <c r="L47" s="14">
        <f t="shared" si="2"/>
        <v>1683.516129032258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70</v>
      </c>
      <c r="B50" s="38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M54"/>
  <sheetViews>
    <sheetView workbookViewId="0" topLeftCell="A2">
      <selection activeCell="J11" sqref="J11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0"/>
      <c r="B7" s="50"/>
      <c r="G7" s="1" t="s">
        <v>0</v>
      </c>
      <c r="I7" s="40" t="s">
        <v>61</v>
      </c>
      <c r="J7" s="40"/>
    </row>
    <row r="8" spans="1:11" ht="12.75">
      <c r="A8" s="50"/>
      <c r="B8" s="50"/>
      <c r="G8" s="1" t="s">
        <v>2</v>
      </c>
      <c r="H8" s="2" t="s">
        <v>75</v>
      </c>
      <c r="J8" s="1" t="s">
        <v>3</v>
      </c>
      <c r="K8" s="41">
        <v>2023</v>
      </c>
    </row>
    <row r="10" ht="15.75">
      <c r="D10" s="4" t="s">
        <v>4</v>
      </c>
    </row>
    <row r="11" ht="12.75">
      <c r="B11" s="45"/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434</v>
      </c>
      <c r="C15" s="9">
        <v>5</v>
      </c>
      <c r="D15" s="9">
        <v>2</v>
      </c>
      <c r="E15" s="9">
        <v>2</v>
      </c>
      <c r="F15" s="9">
        <v>0</v>
      </c>
      <c r="G15" s="9">
        <v>2</v>
      </c>
      <c r="H15" s="9">
        <v>1</v>
      </c>
      <c r="I15" s="9">
        <v>2</v>
      </c>
      <c r="J15" s="9">
        <v>15</v>
      </c>
      <c r="K15" s="9">
        <v>1</v>
      </c>
      <c r="L15" s="10">
        <f aca="true" t="shared" si="0" ref="L15:L45">SUM(B15:K15)</f>
        <v>464</v>
      </c>
    </row>
    <row r="16" spans="1:12" ht="12.75">
      <c r="A16" s="20" t="s">
        <v>22</v>
      </c>
      <c r="B16" s="9">
        <v>1077</v>
      </c>
      <c r="C16" s="9">
        <v>16</v>
      </c>
      <c r="D16" s="9">
        <v>3</v>
      </c>
      <c r="E16" s="9">
        <v>12</v>
      </c>
      <c r="F16" s="9">
        <v>1</v>
      </c>
      <c r="G16" s="9">
        <v>0</v>
      </c>
      <c r="H16" s="9">
        <v>6</v>
      </c>
      <c r="I16" s="9">
        <v>9</v>
      </c>
      <c r="J16" s="9">
        <v>3</v>
      </c>
      <c r="K16" s="9">
        <v>17</v>
      </c>
      <c r="L16" s="10">
        <f t="shared" si="0"/>
        <v>1144</v>
      </c>
    </row>
    <row r="17" spans="1:12" ht="12.75">
      <c r="A17" s="20" t="s">
        <v>23</v>
      </c>
      <c r="B17" s="9">
        <v>544</v>
      </c>
      <c r="C17" s="9">
        <v>6</v>
      </c>
      <c r="D17" s="9">
        <v>3</v>
      </c>
      <c r="E17" s="9">
        <v>22</v>
      </c>
      <c r="F17" s="9">
        <v>11</v>
      </c>
      <c r="G17" s="9">
        <v>0</v>
      </c>
      <c r="H17" s="9">
        <v>11</v>
      </c>
      <c r="I17" s="9">
        <v>24</v>
      </c>
      <c r="J17" s="9">
        <v>16</v>
      </c>
      <c r="K17" s="9">
        <v>2</v>
      </c>
      <c r="L17" s="10">
        <f t="shared" si="0"/>
        <v>639</v>
      </c>
    </row>
    <row r="18" spans="1:12" ht="12.75">
      <c r="A18" s="20" t="s">
        <v>24</v>
      </c>
      <c r="B18" s="9">
        <v>524</v>
      </c>
      <c r="C18" s="9">
        <v>4</v>
      </c>
      <c r="D18" s="9">
        <v>3</v>
      </c>
      <c r="E18" s="9">
        <v>33</v>
      </c>
      <c r="F18" s="9">
        <v>7</v>
      </c>
      <c r="G18" s="9">
        <v>3</v>
      </c>
      <c r="H18" s="9">
        <v>13</v>
      </c>
      <c r="I18" s="9">
        <v>19</v>
      </c>
      <c r="J18" s="9">
        <v>22</v>
      </c>
      <c r="K18" s="9">
        <v>4</v>
      </c>
      <c r="L18" s="10">
        <f t="shared" si="0"/>
        <v>632</v>
      </c>
    </row>
    <row r="19" spans="1:12" ht="12.75">
      <c r="A19" s="20" t="s">
        <v>25</v>
      </c>
      <c r="B19" s="9">
        <v>570</v>
      </c>
      <c r="C19" s="9">
        <v>7</v>
      </c>
      <c r="D19" s="9">
        <v>4</v>
      </c>
      <c r="E19" s="9">
        <v>38</v>
      </c>
      <c r="F19" s="9">
        <v>2</v>
      </c>
      <c r="G19" s="9">
        <v>1</v>
      </c>
      <c r="H19" s="9">
        <v>13</v>
      </c>
      <c r="I19" s="9">
        <v>20</v>
      </c>
      <c r="J19" s="9">
        <v>15</v>
      </c>
      <c r="K19" s="9">
        <v>9</v>
      </c>
      <c r="L19" s="10">
        <f t="shared" si="0"/>
        <v>679</v>
      </c>
    </row>
    <row r="20" spans="1:12" ht="12.75">
      <c r="A20" s="20" t="s">
        <v>26</v>
      </c>
      <c r="B20" s="9">
        <v>639</v>
      </c>
      <c r="C20" s="9">
        <v>9</v>
      </c>
      <c r="D20" s="9">
        <v>4</v>
      </c>
      <c r="E20" s="9">
        <v>47</v>
      </c>
      <c r="F20" s="9">
        <v>3</v>
      </c>
      <c r="G20" s="9">
        <v>0</v>
      </c>
      <c r="H20" s="9">
        <v>13</v>
      </c>
      <c r="I20" s="9">
        <v>27</v>
      </c>
      <c r="J20" s="9">
        <v>43</v>
      </c>
      <c r="K20" s="9">
        <v>13</v>
      </c>
      <c r="L20" s="10">
        <f t="shared" si="0"/>
        <v>798</v>
      </c>
    </row>
    <row r="21" spans="1:12" ht="12.75">
      <c r="A21" s="20" t="s">
        <v>27</v>
      </c>
      <c r="B21" s="9">
        <v>625</v>
      </c>
      <c r="C21" s="9">
        <v>3</v>
      </c>
      <c r="D21" s="9">
        <v>2</v>
      </c>
      <c r="E21" s="9">
        <v>31</v>
      </c>
      <c r="F21" s="9">
        <v>1</v>
      </c>
      <c r="G21" s="9">
        <v>0</v>
      </c>
      <c r="H21" s="9">
        <v>9</v>
      </c>
      <c r="I21" s="9">
        <v>22</v>
      </c>
      <c r="J21" s="9">
        <v>38</v>
      </c>
      <c r="K21" s="9">
        <v>33</v>
      </c>
      <c r="L21" s="10">
        <f t="shared" si="0"/>
        <v>764</v>
      </c>
    </row>
    <row r="22" spans="1:12" ht="12.75">
      <c r="A22" s="20" t="s">
        <v>28</v>
      </c>
      <c r="B22" s="9">
        <v>892</v>
      </c>
      <c r="C22" s="9">
        <v>9</v>
      </c>
      <c r="D22" s="9">
        <v>5</v>
      </c>
      <c r="E22" s="9">
        <v>14</v>
      </c>
      <c r="F22" s="9">
        <v>0</v>
      </c>
      <c r="G22" s="9">
        <v>0</v>
      </c>
      <c r="H22" s="9">
        <v>2</v>
      </c>
      <c r="I22" s="9">
        <v>9</v>
      </c>
      <c r="J22" s="9">
        <v>24</v>
      </c>
      <c r="K22" s="9">
        <v>68</v>
      </c>
      <c r="L22" s="10">
        <f t="shared" si="0"/>
        <v>1023</v>
      </c>
    </row>
    <row r="23" spans="1:12" ht="12.75">
      <c r="A23" s="20" t="s">
        <v>29</v>
      </c>
      <c r="B23" s="9">
        <v>535</v>
      </c>
      <c r="C23" s="9">
        <v>2</v>
      </c>
      <c r="D23" s="9">
        <v>4</v>
      </c>
      <c r="E23" s="9">
        <v>38</v>
      </c>
      <c r="F23" s="9">
        <v>13</v>
      </c>
      <c r="G23" s="9">
        <v>6</v>
      </c>
      <c r="H23" s="9">
        <v>16</v>
      </c>
      <c r="I23" s="9">
        <v>15</v>
      </c>
      <c r="J23" s="9">
        <v>19</v>
      </c>
      <c r="K23" s="9">
        <v>21</v>
      </c>
      <c r="L23" s="10">
        <f t="shared" si="0"/>
        <v>669</v>
      </c>
    </row>
    <row r="24" spans="1:12" ht="12.75">
      <c r="A24" s="20" t="s">
        <v>30</v>
      </c>
      <c r="B24" s="9">
        <v>555</v>
      </c>
      <c r="C24" s="9">
        <v>5</v>
      </c>
      <c r="D24" s="9">
        <v>5</v>
      </c>
      <c r="E24" s="9">
        <v>33</v>
      </c>
      <c r="F24" s="9">
        <v>13</v>
      </c>
      <c r="G24" s="9">
        <v>5</v>
      </c>
      <c r="H24" s="9">
        <v>9</v>
      </c>
      <c r="I24" s="9">
        <v>43</v>
      </c>
      <c r="J24" s="9">
        <v>62</v>
      </c>
      <c r="K24" s="9">
        <v>6</v>
      </c>
      <c r="L24" s="10">
        <f t="shared" si="0"/>
        <v>736</v>
      </c>
    </row>
    <row r="25" spans="1:12" ht="12.75">
      <c r="A25" s="20" t="s">
        <v>31</v>
      </c>
      <c r="B25" s="9">
        <v>559</v>
      </c>
      <c r="C25" s="9">
        <v>8</v>
      </c>
      <c r="D25" s="9">
        <v>5</v>
      </c>
      <c r="E25" s="9">
        <v>27</v>
      </c>
      <c r="F25" s="9">
        <v>3</v>
      </c>
      <c r="G25" s="9">
        <v>5</v>
      </c>
      <c r="H25" s="9">
        <v>9</v>
      </c>
      <c r="I25" s="9">
        <v>35</v>
      </c>
      <c r="J25" s="9">
        <v>28</v>
      </c>
      <c r="K25" s="9">
        <v>20</v>
      </c>
      <c r="L25" s="10">
        <f t="shared" si="0"/>
        <v>699</v>
      </c>
    </row>
    <row r="26" spans="1:12" ht="12.75">
      <c r="A26" s="20" t="s">
        <v>32</v>
      </c>
      <c r="B26" s="9">
        <v>608</v>
      </c>
      <c r="C26" s="9">
        <v>4</v>
      </c>
      <c r="D26" s="9">
        <v>4</v>
      </c>
      <c r="E26" s="9">
        <v>36</v>
      </c>
      <c r="F26" s="9">
        <v>5</v>
      </c>
      <c r="G26" s="9">
        <v>3</v>
      </c>
      <c r="H26" s="9">
        <v>6</v>
      </c>
      <c r="I26" s="9">
        <v>39</v>
      </c>
      <c r="J26" s="9">
        <v>27</v>
      </c>
      <c r="K26" s="9">
        <v>4</v>
      </c>
      <c r="L26" s="10">
        <f t="shared" si="0"/>
        <v>736</v>
      </c>
    </row>
    <row r="27" spans="1:12" ht="12.75">
      <c r="A27" s="20" t="s">
        <v>33</v>
      </c>
      <c r="B27" s="9">
        <v>659</v>
      </c>
      <c r="C27" s="9">
        <v>6</v>
      </c>
      <c r="D27" s="9">
        <v>5</v>
      </c>
      <c r="E27" s="9">
        <v>38</v>
      </c>
      <c r="F27" s="9">
        <v>17</v>
      </c>
      <c r="G27" s="9">
        <v>8</v>
      </c>
      <c r="H27" s="9">
        <v>9</v>
      </c>
      <c r="I27" s="9">
        <v>34</v>
      </c>
      <c r="J27" s="9">
        <v>28</v>
      </c>
      <c r="K27" s="9">
        <v>6</v>
      </c>
      <c r="L27" s="10">
        <f t="shared" si="0"/>
        <v>810</v>
      </c>
    </row>
    <row r="28" spans="1:12" ht="12.75">
      <c r="A28" s="20" t="s">
        <v>34</v>
      </c>
      <c r="B28" s="9">
        <v>642</v>
      </c>
      <c r="C28" s="9">
        <v>8</v>
      </c>
      <c r="D28" s="9">
        <v>3</v>
      </c>
      <c r="E28" s="9">
        <v>17</v>
      </c>
      <c r="F28" s="9">
        <v>20</v>
      </c>
      <c r="G28" s="9">
        <v>9</v>
      </c>
      <c r="H28" s="9">
        <v>9</v>
      </c>
      <c r="I28" s="9">
        <v>28</v>
      </c>
      <c r="J28" s="9">
        <v>20</v>
      </c>
      <c r="K28" s="9">
        <v>13</v>
      </c>
      <c r="L28" s="10">
        <f t="shared" si="0"/>
        <v>769</v>
      </c>
    </row>
    <row r="29" spans="1:12" ht="12.75">
      <c r="A29" s="20" t="s">
        <v>35</v>
      </c>
      <c r="B29" s="9">
        <v>967</v>
      </c>
      <c r="C29" s="9">
        <v>21</v>
      </c>
      <c r="D29" s="9">
        <v>5</v>
      </c>
      <c r="E29" s="9">
        <v>11</v>
      </c>
      <c r="F29" s="9">
        <v>1</v>
      </c>
      <c r="G29" s="9">
        <v>0</v>
      </c>
      <c r="H29" s="9">
        <v>8</v>
      </c>
      <c r="I29" s="9">
        <v>19</v>
      </c>
      <c r="J29" s="9">
        <v>9</v>
      </c>
      <c r="K29" s="9">
        <v>31</v>
      </c>
      <c r="L29" s="10">
        <f t="shared" si="0"/>
        <v>1072</v>
      </c>
    </row>
    <row r="30" spans="1:12" ht="12.75">
      <c r="A30" s="20" t="s">
        <v>36</v>
      </c>
      <c r="B30" s="9">
        <v>581</v>
      </c>
      <c r="C30" s="9">
        <v>9</v>
      </c>
      <c r="D30" s="9">
        <v>5</v>
      </c>
      <c r="E30" s="9">
        <v>30</v>
      </c>
      <c r="F30" s="9">
        <v>24</v>
      </c>
      <c r="G30" s="9">
        <v>13</v>
      </c>
      <c r="H30" s="9">
        <v>10</v>
      </c>
      <c r="I30" s="9">
        <v>38</v>
      </c>
      <c r="J30" s="9">
        <v>37</v>
      </c>
      <c r="K30" s="9">
        <v>5</v>
      </c>
      <c r="L30" s="10">
        <f t="shared" si="0"/>
        <v>752</v>
      </c>
    </row>
    <row r="31" spans="1:12" ht="12.75">
      <c r="A31" s="20" t="s">
        <v>37</v>
      </c>
      <c r="B31" s="9">
        <v>573</v>
      </c>
      <c r="C31" s="9">
        <v>4</v>
      </c>
      <c r="D31" s="9">
        <v>5</v>
      </c>
      <c r="E31" s="9">
        <v>30</v>
      </c>
      <c r="F31" s="9">
        <v>22</v>
      </c>
      <c r="G31" s="9">
        <v>5</v>
      </c>
      <c r="H31" s="9">
        <v>8</v>
      </c>
      <c r="I31" s="9">
        <v>26</v>
      </c>
      <c r="J31" s="9">
        <v>39</v>
      </c>
      <c r="K31" s="9">
        <v>11</v>
      </c>
      <c r="L31" s="10">
        <f t="shared" si="0"/>
        <v>723</v>
      </c>
    </row>
    <row r="32" spans="1:12" ht="12.75">
      <c r="A32" s="20" t="s">
        <v>38</v>
      </c>
      <c r="B32" s="9">
        <v>568</v>
      </c>
      <c r="C32" s="9">
        <v>6</v>
      </c>
      <c r="D32" s="9">
        <v>5</v>
      </c>
      <c r="E32" s="9">
        <v>33</v>
      </c>
      <c r="F32" s="9">
        <v>6</v>
      </c>
      <c r="G32" s="9">
        <v>5</v>
      </c>
      <c r="H32" s="9">
        <v>7</v>
      </c>
      <c r="I32" s="9">
        <v>32</v>
      </c>
      <c r="J32" s="9">
        <v>25</v>
      </c>
      <c r="K32" s="9">
        <v>3</v>
      </c>
      <c r="L32" s="10">
        <f t="shared" si="0"/>
        <v>690</v>
      </c>
    </row>
    <row r="33" spans="1:12" ht="12.75">
      <c r="A33" s="20" t="s">
        <v>39</v>
      </c>
      <c r="B33" s="9">
        <v>633</v>
      </c>
      <c r="C33" s="9">
        <v>4</v>
      </c>
      <c r="D33" s="9">
        <v>4</v>
      </c>
      <c r="E33" s="9">
        <v>31</v>
      </c>
      <c r="F33" s="9">
        <v>4</v>
      </c>
      <c r="G33" s="9">
        <v>2</v>
      </c>
      <c r="H33" s="9">
        <v>9</v>
      </c>
      <c r="I33" s="9">
        <v>41</v>
      </c>
      <c r="J33" s="9">
        <v>31</v>
      </c>
      <c r="K33" s="9">
        <v>10</v>
      </c>
      <c r="L33" s="10">
        <f t="shared" si="0"/>
        <v>769</v>
      </c>
    </row>
    <row r="34" spans="1:12" ht="12.75">
      <c r="A34" s="20" t="s">
        <v>40</v>
      </c>
      <c r="B34" s="9">
        <v>1088</v>
      </c>
      <c r="C34" s="9">
        <v>6</v>
      </c>
      <c r="D34" s="9">
        <v>5</v>
      </c>
      <c r="E34" s="9">
        <v>34</v>
      </c>
      <c r="F34" s="9">
        <v>8</v>
      </c>
      <c r="G34" s="9">
        <v>8</v>
      </c>
      <c r="H34" s="9">
        <v>11</v>
      </c>
      <c r="I34" s="9">
        <v>38</v>
      </c>
      <c r="J34" s="9">
        <v>24</v>
      </c>
      <c r="K34" s="9">
        <v>6</v>
      </c>
      <c r="L34" s="10">
        <f t="shared" si="0"/>
        <v>1228</v>
      </c>
    </row>
    <row r="35" spans="1:12" ht="12.75">
      <c r="A35" s="20" t="s">
        <v>41</v>
      </c>
      <c r="B35" s="9">
        <v>984</v>
      </c>
      <c r="C35" s="9">
        <v>11</v>
      </c>
      <c r="D35" s="9">
        <v>3</v>
      </c>
      <c r="E35" s="9">
        <v>20</v>
      </c>
      <c r="F35" s="9">
        <v>2</v>
      </c>
      <c r="G35" s="9">
        <v>1</v>
      </c>
      <c r="H35" s="9">
        <v>4</v>
      </c>
      <c r="I35" s="9">
        <v>30</v>
      </c>
      <c r="J35" s="9">
        <v>19</v>
      </c>
      <c r="K35" s="9">
        <v>9</v>
      </c>
      <c r="L35" s="10">
        <f t="shared" si="0"/>
        <v>1083</v>
      </c>
    </row>
    <row r="36" spans="1:12" ht="12.75">
      <c r="A36" s="20" t="s">
        <v>42</v>
      </c>
      <c r="B36" s="9">
        <v>1342</v>
      </c>
      <c r="C36" s="9">
        <v>13</v>
      </c>
      <c r="D36" s="9">
        <v>5</v>
      </c>
      <c r="E36" s="9">
        <v>9</v>
      </c>
      <c r="F36" s="9">
        <v>1</v>
      </c>
      <c r="G36" s="9">
        <v>0</v>
      </c>
      <c r="H36" s="9">
        <v>4</v>
      </c>
      <c r="I36" s="9">
        <v>17</v>
      </c>
      <c r="J36" s="9">
        <v>18</v>
      </c>
      <c r="K36" s="9">
        <v>10</v>
      </c>
      <c r="L36" s="10">
        <f t="shared" si="0"/>
        <v>1419</v>
      </c>
    </row>
    <row r="37" spans="1:12" ht="12.75">
      <c r="A37" s="20" t="s">
        <v>43</v>
      </c>
      <c r="B37" s="9">
        <v>761</v>
      </c>
      <c r="C37" s="9">
        <v>17</v>
      </c>
      <c r="D37" s="9">
        <v>5</v>
      </c>
      <c r="E37" s="9">
        <v>35</v>
      </c>
      <c r="F37" s="9">
        <v>1</v>
      </c>
      <c r="G37" s="9">
        <v>5</v>
      </c>
      <c r="H37" s="9">
        <v>11</v>
      </c>
      <c r="I37" s="9">
        <v>22</v>
      </c>
      <c r="J37" s="9">
        <v>36</v>
      </c>
      <c r="K37" s="9">
        <v>8</v>
      </c>
      <c r="L37" s="10">
        <f t="shared" si="0"/>
        <v>901</v>
      </c>
    </row>
    <row r="38" spans="1:12" ht="12.75">
      <c r="A38" s="20" t="s">
        <v>44</v>
      </c>
      <c r="B38" s="9">
        <v>582</v>
      </c>
      <c r="C38" s="9">
        <v>6</v>
      </c>
      <c r="D38" s="9">
        <v>5</v>
      </c>
      <c r="E38" s="9">
        <v>29</v>
      </c>
      <c r="F38" s="9">
        <v>10</v>
      </c>
      <c r="G38" s="9">
        <v>4</v>
      </c>
      <c r="H38" s="9">
        <v>7</v>
      </c>
      <c r="I38" s="9">
        <v>39</v>
      </c>
      <c r="J38" s="9">
        <v>25</v>
      </c>
      <c r="K38" s="9">
        <v>5</v>
      </c>
      <c r="L38" s="10">
        <f t="shared" si="0"/>
        <v>712</v>
      </c>
    </row>
    <row r="39" spans="1:12" ht="12.75">
      <c r="A39" s="20" t="s">
        <v>45</v>
      </c>
      <c r="B39" s="9">
        <v>723</v>
      </c>
      <c r="C39" s="9">
        <v>2</v>
      </c>
      <c r="D39" s="9">
        <v>6</v>
      </c>
      <c r="E39" s="9">
        <v>26</v>
      </c>
      <c r="F39" s="9">
        <v>8</v>
      </c>
      <c r="G39" s="9">
        <v>6</v>
      </c>
      <c r="H39" s="9">
        <v>8</v>
      </c>
      <c r="I39" s="9">
        <v>36</v>
      </c>
      <c r="J39" s="9">
        <v>16</v>
      </c>
      <c r="K39" s="9">
        <v>4</v>
      </c>
      <c r="L39" s="10">
        <f t="shared" si="0"/>
        <v>835</v>
      </c>
    </row>
    <row r="40" spans="1:12" ht="12.75">
      <c r="A40" s="20" t="s">
        <v>46</v>
      </c>
      <c r="B40" s="9">
        <v>950</v>
      </c>
      <c r="C40" s="9">
        <v>8</v>
      </c>
      <c r="D40" s="9">
        <v>4</v>
      </c>
      <c r="E40" s="9">
        <v>22</v>
      </c>
      <c r="F40" s="9">
        <v>4</v>
      </c>
      <c r="G40" s="9">
        <v>2</v>
      </c>
      <c r="H40" s="9">
        <v>8</v>
      </c>
      <c r="I40" s="9">
        <v>35</v>
      </c>
      <c r="J40" s="9">
        <v>27</v>
      </c>
      <c r="K40" s="9">
        <v>10</v>
      </c>
      <c r="L40" s="10">
        <f t="shared" si="0"/>
        <v>1070</v>
      </c>
    </row>
    <row r="41" spans="1:12" ht="12.75">
      <c r="A41" s="20" t="s">
        <v>47</v>
      </c>
      <c r="B41" s="9">
        <v>702</v>
      </c>
      <c r="C41" s="9">
        <v>10</v>
      </c>
      <c r="D41" s="9">
        <v>5</v>
      </c>
      <c r="E41" s="9">
        <v>29</v>
      </c>
      <c r="F41" s="9">
        <v>9</v>
      </c>
      <c r="G41" s="9">
        <v>5</v>
      </c>
      <c r="H41" s="9">
        <v>10</v>
      </c>
      <c r="I41" s="9">
        <v>36</v>
      </c>
      <c r="J41" s="9">
        <v>47</v>
      </c>
      <c r="K41" s="9">
        <v>8</v>
      </c>
      <c r="L41" s="10">
        <f t="shared" si="0"/>
        <v>861</v>
      </c>
    </row>
    <row r="42" spans="1:12" ht="12.75">
      <c r="A42" s="20" t="s">
        <v>48</v>
      </c>
      <c r="B42" s="9">
        <v>637</v>
      </c>
      <c r="C42" s="9">
        <v>8</v>
      </c>
      <c r="D42" s="9">
        <v>4</v>
      </c>
      <c r="E42" s="9">
        <v>11</v>
      </c>
      <c r="F42" s="9">
        <v>1</v>
      </c>
      <c r="G42" s="9">
        <v>3</v>
      </c>
      <c r="H42" s="9">
        <v>5</v>
      </c>
      <c r="I42" s="9">
        <v>31</v>
      </c>
      <c r="J42" s="9">
        <v>62</v>
      </c>
      <c r="K42" s="9">
        <v>6</v>
      </c>
      <c r="L42" s="10">
        <f t="shared" si="0"/>
        <v>768</v>
      </c>
    </row>
    <row r="43" spans="1:12" ht="12.75">
      <c r="A43" s="20" t="s">
        <v>49</v>
      </c>
      <c r="B43" s="9">
        <v>970</v>
      </c>
      <c r="C43" s="9">
        <v>13</v>
      </c>
      <c r="D43" s="9">
        <v>5</v>
      </c>
      <c r="E43" s="9">
        <v>3</v>
      </c>
      <c r="F43" s="9">
        <v>0</v>
      </c>
      <c r="G43" s="9">
        <v>1</v>
      </c>
      <c r="H43" s="9">
        <v>3</v>
      </c>
      <c r="I43" s="9">
        <v>19</v>
      </c>
      <c r="J43" s="9">
        <v>40</v>
      </c>
      <c r="K43" s="9">
        <v>14</v>
      </c>
      <c r="L43" s="10">
        <f t="shared" si="0"/>
        <v>1068</v>
      </c>
    </row>
    <row r="44" spans="1:12" ht="12.75">
      <c r="A44" s="20" t="s">
        <v>50</v>
      </c>
      <c r="B44" s="9">
        <v>621</v>
      </c>
      <c r="C44" s="9">
        <v>7</v>
      </c>
      <c r="D44" s="9">
        <v>4</v>
      </c>
      <c r="E44" s="9">
        <v>24</v>
      </c>
      <c r="F44" s="9">
        <v>3</v>
      </c>
      <c r="G44" s="9">
        <v>1</v>
      </c>
      <c r="H44" s="9">
        <v>9</v>
      </c>
      <c r="I44" s="9">
        <v>18</v>
      </c>
      <c r="J44" s="9">
        <v>48</v>
      </c>
      <c r="K44" s="9">
        <v>6</v>
      </c>
      <c r="L44" s="10">
        <f t="shared" si="0"/>
        <v>741</v>
      </c>
    </row>
    <row r="45" spans="1:12" ht="13.5" thickBot="1">
      <c r="A45" s="20" t="s">
        <v>51</v>
      </c>
      <c r="B45" s="9">
        <v>591</v>
      </c>
      <c r="C45" s="9">
        <v>4</v>
      </c>
      <c r="D45" s="9">
        <v>4</v>
      </c>
      <c r="E45" s="9">
        <v>25</v>
      </c>
      <c r="F45" s="9">
        <v>5</v>
      </c>
      <c r="G45" s="9">
        <v>1</v>
      </c>
      <c r="H45" s="9">
        <v>9</v>
      </c>
      <c r="I45" s="9">
        <v>22</v>
      </c>
      <c r="J45" s="9">
        <v>51</v>
      </c>
      <c r="K45" s="9">
        <v>5</v>
      </c>
      <c r="L45" s="10">
        <f t="shared" si="0"/>
        <v>717</v>
      </c>
    </row>
    <row r="46" spans="1:12" ht="12.75">
      <c r="A46" s="21" t="s">
        <v>17</v>
      </c>
      <c r="B46" s="11">
        <f aca="true" t="shared" si="1" ref="B46:L46">SUM(B15:B45)</f>
        <v>22136</v>
      </c>
      <c r="C46" s="11">
        <f t="shared" si="1"/>
        <v>241</v>
      </c>
      <c r="D46" s="11">
        <f t="shared" si="1"/>
        <v>131</v>
      </c>
      <c r="E46" s="11">
        <f t="shared" si="1"/>
        <v>790</v>
      </c>
      <c r="F46" s="11">
        <f t="shared" si="1"/>
        <v>205</v>
      </c>
      <c r="G46" s="11">
        <f t="shared" si="1"/>
        <v>104</v>
      </c>
      <c r="H46" s="11">
        <f t="shared" si="1"/>
        <v>257</v>
      </c>
      <c r="I46" s="11">
        <f t="shared" si="1"/>
        <v>825</v>
      </c>
      <c r="J46" s="11">
        <f t="shared" si="1"/>
        <v>914</v>
      </c>
      <c r="K46" s="11">
        <f t="shared" si="1"/>
        <v>368</v>
      </c>
      <c r="L46" s="12">
        <f t="shared" si="1"/>
        <v>25971</v>
      </c>
    </row>
    <row r="47" spans="1:12" ht="13.5" thickBot="1">
      <c r="A47" s="22" t="s">
        <v>52</v>
      </c>
      <c r="B47" s="13">
        <f>(B46/$M$13)</f>
        <v>714.0645161290323</v>
      </c>
      <c r="C47" s="13">
        <f>(C46/$M$13)</f>
        <v>7.774193548387097</v>
      </c>
      <c r="D47" s="13">
        <f aca="true" t="shared" si="2" ref="D47:K47">(D46/$M$13)</f>
        <v>4.225806451612903</v>
      </c>
      <c r="E47" s="13">
        <f t="shared" si="2"/>
        <v>25.483870967741936</v>
      </c>
      <c r="F47" s="13">
        <f t="shared" si="2"/>
        <v>6.612903225806452</v>
      </c>
      <c r="G47" s="13">
        <f t="shared" si="2"/>
        <v>3.3548387096774195</v>
      </c>
      <c r="H47" s="13">
        <f t="shared" si="2"/>
        <v>8.290322580645162</v>
      </c>
      <c r="I47" s="13">
        <f t="shared" si="2"/>
        <v>26.612903225806452</v>
      </c>
      <c r="J47" s="13">
        <f t="shared" si="2"/>
        <v>29.483870967741936</v>
      </c>
      <c r="K47" s="13">
        <f t="shared" si="2"/>
        <v>11.870967741935484</v>
      </c>
      <c r="L47" s="14">
        <f>SUM(B47:K47)</f>
        <v>837.7741935483872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38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M56"/>
  <sheetViews>
    <sheetView workbookViewId="0" topLeftCell="A1">
      <selection activeCell="K11" sqref="K11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0"/>
      <c r="B7" s="50"/>
      <c r="G7" s="1" t="s">
        <v>0</v>
      </c>
      <c r="I7" s="40" t="s">
        <v>61</v>
      </c>
      <c r="J7" s="40"/>
    </row>
    <row r="8" spans="1:11" ht="12.75">
      <c r="A8" s="50"/>
      <c r="B8" s="50"/>
      <c r="G8" s="1" t="s">
        <v>2</v>
      </c>
      <c r="H8" s="2" t="s">
        <v>75</v>
      </c>
      <c r="J8" s="1" t="s">
        <v>3</v>
      </c>
      <c r="K8" s="41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465</v>
      </c>
      <c r="C15" s="9">
        <v>3</v>
      </c>
      <c r="D15" s="9">
        <v>1</v>
      </c>
      <c r="E15" s="9">
        <v>1</v>
      </c>
      <c r="F15" s="9">
        <v>0</v>
      </c>
      <c r="G15" s="9">
        <v>11</v>
      </c>
      <c r="H15" s="9">
        <v>1</v>
      </c>
      <c r="I15" s="9">
        <v>1</v>
      </c>
      <c r="J15" s="9">
        <v>12</v>
      </c>
      <c r="K15" s="9">
        <v>1</v>
      </c>
      <c r="L15" s="10">
        <f aca="true" t="shared" si="0" ref="L15:L45">SUM(B15:K15)</f>
        <v>496</v>
      </c>
    </row>
    <row r="16" spans="1:12" ht="12.75">
      <c r="A16" s="20" t="s">
        <v>22</v>
      </c>
      <c r="B16" s="9">
        <v>660</v>
      </c>
      <c r="C16" s="9">
        <v>6</v>
      </c>
      <c r="D16" s="9">
        <v>3</v>
      </c>
      <c r="E16" s="9">
        <v>13</v>
      </c>
      <c r="F16" s="9">
        <v>1</v>
      </c>
      <c r="G16" s="9">
        <v>2</v>
      </c>
      <c r="H16" s="9">
        <v>3</v>
      </c>
      <c r="I16" s="9">
        <v>8</v>
      </c>
      <c r="J16" s="9">
        <v>6</v>
      </c>
      <c r="K16" s="9">
        <v>9</v>
      </c>
      <c r="L16" s="10">
        <f t="shared" si="0"/>
        <v>711</v>
      </c>
    </row>
    <row r="17" spans="1:12" ht="12.75">
      <c r="A17" s="20" t="s">
        <v>23</v>
      </c>
      <c r="B17" s="9">
        <v>537</v>
      </c>
      <c r="C17" s="9">
        <v>4</v>
      </c>
      <c r="D17" s="9">
        <v>3</v>
      </c>
      <c r="E17" s="9">
        <v>23</v>
      </c>
      <c r="F17" s="9">
        <v>13</v>
      </c>
      <c r="G17" s="9">
        <v>16</v>
      </c>
      <c r="H17" s="9">
        <v>10</v>
      </c>
      <c r="I17" s="9">
        <v>19</v>
      </c>
      <c r="J17" s="9">
        <v>2</v>
      </c>
      <c r="K17" s="9">
        <v>9</v>
      </c>
      <c r="L17" s="10">
        <f t="shared" si="0"/>
        <v>636</v>
      </c>
    </row>
    <row r="18" spans="1:12" ht="12.75">
      <c r="A18" s="20" t="s">
        <v>24</v>
      </c>
      <c r="B18" s="9">
        <v>560</v>
      </c>
      <c r="C18" s="9">
        <v>2</v>
      </c>
      <c r="D18" s="9">
        <v>4</v>
      </c>
      <c r="E18" s="9">
        <v>29</v>
      </c>
      <c r="F18" s="9">
        <v>8</v>
      </c>
      <c r="G18" s="9">
        <v>27</v>
      </c>
      <c r="H18" s="9">
        <v>12</v>
      </c>
      <c r="I18" s="9">
        <v>18</v>
      </c>
      <c r="J18" s="9">
        <v>4</v>
      </c>
      <c r="K18" s="9">
        <v>9</v>
      </c>
      <c r="L18" s="10">
        <f t="shared" si="0"/>
        <v>673</v>
      </c>
    </row>
    <row r="19" spans="1:12" ht="12.75">
      <c r="A19" s="20" t="s">
        <v>25</v>
      </c>
      <c r="B19" s="9">
        <v>546</v>
      </c>
      <c r="C19" s="9">
        <v>1</v>
      </c>
      <c r="D19" s="9">
        <v>4</v>
      </c>
      <c r="E19" s="9">
        <v>39</v>
      </c>
      <c r="F19" s="9">
        <v>4</v>
      </c>
      <c r="G19" s="9">
        <v>7</v>
      </c>
      <c r="H19" s="9">
        <v>11</v>
      </c>
      <c r="I19" s="9">
        <v>20</v>
      </c>
      <c r="J19" s="9">
        <v>21</v>
      </c>
      <c r="K19" s="9">
        <v>30</v>
      </c>
      <c r="L19" s="10">
        <f t="shared" si="0"/>
        <v>683</v>
      </c>
    </row>
    <row r="20" spans="1:12" ht="12.75">
      <c r="A20" s="20" t="s">
        <v>26</v>
      </c>
      <c r="B20" s="9">
        <v>710</v>
      </c>
      <c r="C20" s="9">
        <v>10</v>
      </c>
      <c r="D20" s="9">
        <v>3</v>
      </c>
      <c r="E20" s="9">
        <v>45</v>
      </c>
      <c r="F20" s="9">
        <v>6</v>
      </c>
      <c r="G20" s="9">
        <v>8</v>
      </c>
      <c r="H20" s="9">
        <v>12</v>
      </c>
      <c r="I20" s="9">
        <v>24</v>
      </c>
      <c r="J20" s="9">
        <v>23</v>
      </c>
      <c r="K20" s="9">
        <v>68</v>
      </c>
      <c r="L20" s="10">
        <f t="shared" si="0"/>
        <v>909</v>
      </c>
    </row>
    <row r="21" spans="1:12" ht="12.75">
      <c r="A21" s="20" t="s">
        <v>27</v>
      </c>
      <c r="B21" s="9">
        <v>751</v>
      </c>
      <c r="C21" s="9">
        <v>10</v>
      </c>
      <c r="D21" s="9">
        <v>5</v>
      </c>
      <c r="E21" s="9">
        <v>31</v>
      </c>
      <c r="F21" s="9">
        <v>1</v>
      </c>
      <c r="G21" s="9">
        <v>8</v>
      </c>
      <c r="H21" s="9">
        <v>8</v>
      </c>
      <c r="I21" s="9">
        <v>12</v>
      </c>
      <c r="J21" s="9">
        <v>43</v>
      </c>
      <c r="K21" s="9">
        <v>27</v>
      </c>
      <c r="L21" s="10">
        <f t="shared" si="0"/>
        <v>896</v>
      </c>
    </row>
    <row r="22" spans="1:12" ht="12.75">
      <c r="A22" s="20" t="s">
        <v>28</v>
      </c>
      <c r="B22" s="9">
        <v>601</v>
      </c>
      <c r="C22" s="9">
        <v>11</v>
      </c>
      <c r="D22" s="9">
        <v>2</v>
      </c>
      <c r="E22" s="9">
        <v>17</v>
      </c>
      <c r="F22" s="9">
        <v>1</v>
      </c>
      <c r="G22" s="9">
        <v>4</v>
      </c>
      <c r="H22" s="9">
        <v>3</v>
      </c>
      <c r="I22" s="9">
        <v>11</v>
      </c>
      <c r="J22" s="9">
        <v>18</v>
      </c>
      <c r="K22" s="9">
        <v>14</v>
      </c>
      <c r="L22" s="10">
        <f t="shared" si="0"/>
        <v>682</v>
      </c>
    </row>
    <row r="23" spans="1:12" ht="12.75">
      <c r="A23" s="20" t="s">
        <v>29</v>
      </c>
      <c r="B23" s="9">
        <v>590</v>
      </c>
      <c r="C23" s="9">
        <v>1</v>
      </c>
      <c r="D23" s="9">
        <v>5</v>
      </c>
      <c r="E23" s="9">
        <v>40</v>
      </c>
      <c r="F23" s="9">
        <v>21</v>
      </c>
      <c r="G23" s="9">
        <v>13</v>
      </c>
      <c r="H23" s="9">
        <v>12</v>
      </c>
      <c r="I23" s="9">
        <v>21</v>
      </c>
      <c r="J23" s="9">
        <v>13</v>
      </c>
      <c r="K23" s="9">
        <v>9</v>
      </c>
      <c r="L23" s="10">
        <f t="shared" si="0"/>
        <v>725</v>
      </c>
    </row>
    <row r="24" spans="1:12" ht="12.75">
      <c r="A24" s="20" t="s">
        <v>30</v>
      </c>
      <c r="B24" s="9">
        <v>566</v>
      </c>
      <c r="C24" s="9">
        <v>5</v>
      </c>
      <c r="D24" s="9">
        <v>6</v>
      </c>
      <c r="E24" s="9">
        <v>35</v>
      </c>
      <c r="F24" s="9">
        <v>13</v>
      </c>
      <c r="G24" s="9">
        <v>29</v>
      </c>
      <c r="H24" s="9">
        <v>10</v>
      </c>
      <c r="I24" s="9">
        <v>25</v>
      </c>
      <c r="J24" s="9">
        <v>34</v>
      </c>
      <c r="K24" s="9">
        <v>8</v>
      </c>
      <c r="L24" s="10">
        <f t="shared" si="0"/>
        <v>731</v>
      </c>
    </row>
    <row r="25" spans="1:12" ht="12.75">
      <c r="A25" s="20" t="s">
        <v>31</v>
      </c>
      <c r="B25" s="9">
        <v>583</v>
      </c>
      <c r="C25" s="9">
        <v>7</v>
      </c>
      <c r="D25" s="9">
        <v>4</v>
      </c>
      <c r="E25" s="9">
        <v>25</v>
      </c>
      <c r="F25" s="9">
        <v>5</v>
      </c>
      <c r="G25" s="9">
        <v>22</v>
      </c>
      <c r="H25" s="9">
        <v>9</v>
      </c>
      <c r="I25" s="9">
        <v>29</v>
      </c>
      <c r="J25" s="9">
        <v>24</v>
      </c>
      <c r="K25" s="9">
        <v>5</v>
      </c>
      <c r="L25" s="10">
        <f t="shared" si="0"/>
        <v>713</v>
      </c>
    </row>
    <row r="26" spans="1:12" ht="12.75">
      <c r="A26" s="20" t="s">
        <v>32</v>
      </c>
      <c r="B26" s="9">
        <v>620</v>
      </c>
      <c r="C26" s="9">
        <v>6</v>
      </c>
      <c r="D26" s="9">
        <v>5</v>
      </c>
      <c r="E26" s="9">
        <v>32</v>
      </c>
      <c r="F26" s="9">
        <v>10</v>
      </c>
      <c r="G26" s="9">
        <v>16</v>
      </c>
      <c r="H26" s="9">
        <v>6</v>
      </c>
      <c r="I26" s="9">
        <v>18</v>
      </c>
      <c r="J26" s="9">
        <v>38</v>
      </c>
      <c r="K26" s="9">
        <v>0</v>
      </c>
      <c r="L26" s="10">
        <f t="shared" si="0"/>
        <v>751</v>
      </c>
    </row>
    <row r="27" spans="1:12" ht="12.75">
      <c r="A27" s="20" t="s">
        <v>33</v>
      </c>
      <c r="B27" s="9">
        <v>767</v>
      </c>
      <c r="C27" s="9">
        <v>20</v>
      </c>
      <c r="D27" s="9">
        <v>4</v>
      </c>
      <c r="E27" s="9">
        <v>36</v>
      </c>
      <c r="F27" s="9">
        <v>19</v>
      </c>
      <c r="G27" s="9">
        <v>22</v>
      </c>
      <c r="H27" s="9">
        <v>10</v>
      </c>
      <c r="I27" s="9">
        <v>28</v>
      </c>
      <c r="J27" s="9">
        <v>33</v>
      </c>
      <c r="K27" s="9">
        <v>6</v>
      </c>
      <c r="L27" s="10">
        <f t="shared" si="0"/>
        <v>945</v>
      </c>
    </row>
    <row r="28" spans="1:12" ht="12.75">
      <c r="A28" s="20" t="s">
        <v>34</v>
      </c>
      <c r="B28" s="9">
        <v>842</v>
      </c>
      <c r="C28" s="9">
        <v>13</v>
      </c>
      <c r="D28" s="9">
        <v>6</v>
      </c>
      <c r="E28" s="9">
        <v>19</v>
      </c>
      <c r="F28" s="9">
        <v>23</v>
      </c>
      <c r="G28" s="9">
        <v>19</v>
      </c>
      <c r="H28" s="9">
        <v>7</v>
      </c>
      <c r="I28" s="9">
        <v>22</v>
      </c>
      <c r="J28" s="9">
        <v>41</v>
      </c>
      <c r="K28" s="9">
        <v>10</v>
      </c>
      <c r="L28" s="10">
        <f t="shared" si="0"/>
        <v>1002</v>
      </c>
    </row>
    <row r="29" spans="1:12" ht="12.75">
      <c r="A29" s="20" t="s">
        <v>35</v>
      </c>
      <c r="B29" s="9">
        <v>644</v>
      </c>
      <c r="C29" s="9">
        <v>1</v>
      </c>
      <c r="D29" s="9">
        <v>3</v>
      </c>
      <c r="E29" s="9">
        <v>9</v>
      </c>
      <c r="F29" s="9">
        <v>1</v>
      </c>
      <c r="G29" s="9">
        <v>4</v>
      </c>
      <c r="H29" s="9">
        <v>6</v>
      </c>
      <c r="I29" s="9">
        <v>17</v>
      </c>
      <c r="J29" s="9">
        <v>12</v>
      </c>
      <c r="K29" s="9">
        <v>14</v>
      </c>
      <c r="L29" s="10">
        <f t="shared" si="0"/>
        <v>711</v>
      </c>
    </row>
    <row r="30" spans="1:12" ht="12.75">
      <c r="A30" s="20" t="s">
        <v>36</v>
      </c>
      <c r="B30" s="9">
        <v>649</v>
      </c>
      <c r="C30" s="9">
        <v>12</v>
      </c>
      <c r="D30" s="9">
        <v>5</v>
      </c>
      <c r="E30" s="9">
        <v>33</v>
      </c>
      <c r="F30" s="9">
        <v>30</v>
      </c>
      <c r="G30" s="9">
        <v>31</v>
      </c>
      <c r="H30" s="9">
        <v>11</v>
      </c>
      <c r="I30" s="9">
        <v>17</v>
      </c>
      <c r="J30" s="9">
        <v>6</v>
      </c>
      <c r="K30" s="9">
        <v>9</v>
      </c>
      <c r="L30" s="10">
        <f t="shared" si="0"/>
        <v>803</v>
      </c>
    </row>
    <row r="31" spans="1:12" ht="12.75">
      <c r="A31" s="20" t="s">
        <v>37</v>
      </c>
      <c r="B31" s="9">
        <v>633</v>
      </c>
      <c r="C31" s="9">
        <v>11</v>
      </c>
      <c r="D31" s="9">
        <v>5</v>
      </c>
      <c r="E31" s="9">
        <v>31</v>
      </c>
      <c r="F31" s="9">
        <v>25</v>
      </c>
      <c r="G31" s="9">
        <v>31</v>
      </c>
      <c r="H31" s="9">
        <v>10</v>
      </c>
      <c r="I31" s="9">
        <v>25</v>
      </c>
      <c r="J31" s="9">
        <v>25</v>
      </c>
      <c r="K31" s="9">
        <v>6</v>
      </c>
      <c r="L31" s="10">
        <f t="shared" si="0"/>
        <v>802</v>
      </c>
    </row>
    <row r="32" spans="1:12" ht="12.75">
      <c r="A32" s="20" t="s">
        <v>38</v>
      </c>
      <c r="B32" s="9">
        <v>686</v>
      </c>
      <c r="C32" s="9">
        <v>10</v>
      </c>
      <c r="D32" s="9">
        <v>4</v>
      </c>
      <c r="E32" s="9">
        <v>33</v>
      </c>
      <c r="F32" s="9">
        <v>6</v>
      </c>
      <c r="G32" s="9">
        <v>30</v>
      </c>
      <c r="H32" s="9">
        <v>7</v>
      </c>
      <c r="I32" s="9">
        <v>25</v>
      </c>
      <c r="J32" s="9">
        <v>25</v>
      </c>
      <c r="K32" s="9">
        <v>17</v>
      </c>
      <c r="L32" s="10">
        <f t="shared" si="0"/>
        <v>843</v>
      </c>
    </row>
    <row r="33" spans="1:12" ht="12.75">
      <c r="A33" s="20" t="s">
        <v>39</v>
      </c>
      <c r="B33" s="9">
        <v>752</v>
      </c>
      <c r="C33" s="9">
        <v>11</v>
      </c>
      <c r="D33" s="9">
        <v>5</v>
      </c>
      <c r="E33" s="9">
        <v>33</v>
      </c>
      <c r="F33" s="9">
        <v>5</v>
      </c>
      <c r="G33" s="9">
        <v>18</v>
      </c>
      <c r="H33" s="9">
        <v>7</v>
      </c>
      <c r="I33" s="9">
        <v>26</v>
      </c>
      <c r="J33" s="9">
        <v>40</v>
      </c>
      <c r="K33" s="9">
        <v>12</v>
      </c>
      <c r="L33" s="10">
        <f t="shared" si="0"/>
        <v>909</v>
      </c>
    </row>
    <row r="34" spans="1:12" ht="12.75">
      <c r="A34" s="20" t="s">
        <v>40</v>
      </c>
      <c r="B34" s="9">
        <v>1367</v>
      </c>
      <c r="C34" s="9">
        <v>10</v>
      </c>
      <c r="D34" s="9">
        <v>4</v>
      </c>
      <c r="E34" s="9">
        <v>37</v>
      </c>
      <c r="F34" s="9">
        <v>7</v>
      </c>
      <c r="G34" s="9">
        <v>9</v>
      </c>
      <c r="H34" s="9">
        <v>12</v>
      </c>
      <c r="I34" s="9">
        <v>31</v>
      </c>
      <c r="J34" s="9">
        <v>39</v>
      </c>
      <c r="K34" s="9">
        <v>10</v>
      </c>
      <c r="L34" s="10">
        <f t="shared" si="0"/>
        <v>1526</v>
      </c>
    </row>
    <row r="35" spans="1:12" ht="12.75">
      <c r="A35" s="20" t="s">
        <v>41</v>
      </c>
      <c r="B35" s="9">
        <v>1116</v>
      </c>
      <c r="C35" s="9">
        <v>12</v>
      </c>
      <c r="D35" s="9">
        <v>6</v>
      </c>
      <c r="E35" s="9">
        <v>15</v>
      </c>
      <c r="F35" s="9">
        <v>2</v>
      </c>
      <c r="G35" s="9">
        <v>9</v>
      </c>
      <c r="H35" s="9">
        <v>4</v>
      </c>
      <c r="I35" s="9">
        <v>15</v>
      </c>
      <c r="J35" s="9">
        <v>27</v>
      </c>
      <c r="K35" s="9">
        <v>15</v>
      </c>
      <c r="L35" s="10">
        <f t="shared" si="0"/>
        <v>1221</v>
      </c>
    </row>
    <row r="36" spans="1:12" ht="12.75">
      <c r="A36" s="20" t="s">
        <v>42</v>
      </c>
      <c r="B36" s="9">
        <v>794</v>
      </c>
      <c r="C36" s="9">
        <v>6</v>
      </c>
      <c r="D36" s="9">
        <v>3</v>
      </c>
      <c r="E36" s="9">
        <v>7</v>
      </c>
      <c r="F36" s="9">
        <v>0</v>
      </c>
      <c r="G36" s="9">
        <v>1</v>
      </c>
      <c r="H36" s="9">
        <v>3</v>
      </c>
      <c r="I36" s="9">
        <v>16</v>
      </c>
      <c r="J36" s="9">
        <v>9</v>
      </c>
      <c r="K36" s="9">
        <v>13</v>
      </c>
      <c r="L36" s="10">
        <f t="shared" si="0"/>
        <v>852</v>
      </c>
    </row>
    <row r="37" spans="1:12" ht="12.75">
      <c r="A37" s="20" t="s">
        <v>43</v>
      </c>
      <c r="B37" s="9">
        <v>691</v>
      </c>
      <c r="C37" s="9">
        <v>9</v>
      </c>
      <c r="D37" s="9">
        <v>5</v>
      </c>
      <c r="E37" s="9">
        <v>26</v>
      </c>
      <c r="F37" s="9">
        <v>5</v>
      </c>
      <c r="G37" s="9">
        <v>19</v>
      </c>
      <c r="H37" s="9">
        <v>10</v>
      </c>
      <c r="I37" s="9">
        <v>24</v>
      </c>
      <c r="J37" s="9">
        <v>9</v>
      </c>
      <c r="K37" s="9">
        <v>5</v>
      </c>
      <c r="L37" s="10">
        <f t="shared" si="0"/>
        <v>803</v>
      </c>
    </row>
    <row r="38" spans="1:12" ht="12.75">
      <c r="A38" s="20" t="s">
        <v>44</v>
      </c>
      <c r="B38" s="9">
        <v>696</v>
      </c>
      <c r="C38" s="9">
        <v>7</v>
      </c>
      <c r="D38" s="9">
        <v>5</v>
      </c>
      <c r="E38" s="9">
        <v>34</v>
      </c>
      <c r="F38" s="9">
        <v>11</v>
      </c>
      <c r="G38" s="9">
        <v>18</v>
      </c>
      <c r="H38" s="9">
        <v>8</v>
      </c>
      <c r="I38" s="9">
        <v>25</v>
      </c>
      <c r="J38" s="9">
        <v>32</v>
      </c>
      <c r="K38" s="9">
        <v>8</v>
      </c>
      <c r="L38" s="10">
        <f t="shared" si="0"/>
        <v>844</v>
      </c>
    </row>
    <row r="39" spans="1:12" ht="12.75">
      <c r="A39" s="20" t="s">
        <v>45</v>
      </c>
      <c r="B39" s="9">
        <v>1069</v>
      </c>
      <c r="C39" s="9">
        <v>9</v>
      </c>
      <c r="D39" s="9">
        <v>4</v>
      </c>
      <c r="E39" s="9">
        <v>25</v>
      </c>
      <c r="F39" s="9">
        <v>10</v>
      </c>
      <c r="G39" s="9">
        <v>51</v>
      </c>
      <c r="H39" s="9">
        <v>7</v>
      </c>
      <c r="I39" s="9">
        <v>48</v>
      </c>
      <c r="J39" s="9">
        <v>27</v>
      </c>
      <c r="K39" s="9">
        <v>8</v>
      </c>
      <c r="L39" s="10">
        <f t="shared" si="0"/>
        <v>1258</v>
      </c>
    </row>
    <row r="40" spans="1:12" ht="12.75">
      <c r="A40" s="20" t="s">
        <v>46</v>
      </c>
      <c r="B40" s="9">
        <v>608</v>
      </c>
      <c r="C40" s="9">
        <v>4</v>
      </c>
      <c r="D40" s="9">
        <v>5</v>
      </c>
      <c r="E40" s="9">
        <v>20</v>
      </c>
      <c r="F40" s="9">
        <v>3</v>
      </c>
      <c r="G40" s="9">
        <v>42</v>
      </c>
      <c r="H40" s="9">
        <v>7</v>
      </c>
      <c r="I40" s="9">
        <v>21</v>
      </c>
      <c r="J40" s="9">
        <v>21</v>
      </c>
      <c r="K40" s="9">
        <v>3</v>
      </c>
      <c r="L40" s="10">
        <f t="shared" si="0"/>
        <v>734</v>
      </c>
    </row>
    <row r="41" spans="1:12" ht="12.75">
      <c r="A41" s="20" t="s">
        <v>47</v>
      </c>
      <c r="B41" s="9">
        <v>851</v>
      </c>
      <c r="C41" s="9">
        <v>16</v>
      </c>
      <c r="D41" s="9">
        <v>4</v>
      </c>
      <c r="E41" s="9">
        <v>29</v>
      </c>
      <c r="F41" s="9">
        <v>9</v>
      </c>
      <c r="G41" s="9">
        <v>20</v>
      </c>
      <c r="H41" s="9">
        <v>10</v>
      </c>
      <c r="I41" s="9">
        <v>21</v>
      </c>
      <c r="J41" s="9">
        <v>15</v>
      </c>
      <c r="K41" s="9">
        <v>2</v>
      </c>
      <c r="L41" s="10">
        <f t="shared" si="0"/>
        <v>977</v>
      </c>
    </row>
    <row r="42" spans="1:12" ht="12.75">
      <c r="A42" s="20" t="s">
        <v>48</v>
      </c>
      <c r="B42" s="9">
        <v>877</v>
      </c>
      <c r="C42" s="9">
        <v>4</v>
      </c>
      <c r="D42" s="9">
        <v>6</v>
      </c>
      <c r="E42" s="9">
        <v>8</v>
      </c>
      <c r="F42" s="9">
        <v>5</v>
      </c>
      <c r="G42" s="9">
        <v>33</v>
      </c>
      <c r="H42" s="9">
        <v>6</v>
      </c>
      <c r="I42" s="9">
        <v>6</v>
      </c>
      <c r="J42" s="9">
        <v>27</v>
      </c>
      <c r="K42" s="9">
        <v>10</v>
      </c>
      <c r="L42" s="10">
        <f t="shared" si="0"/>
        <v>982</v>
      </c>
    </row>
    <row r="43" spans="1:12" ht="12.75">
      <c r="A43" s="20" t="s">
        <v>49</v>
      </c>
      <c r="B43" s="9">
        <v>658</v>
      </c>
      <c r="C43" s="9">
        <v>6</v>
      </c>
      <c r="D43" s="9">
        <v>4</v>
      </c>
      <c r="E43" s="9">
        <v>3</v>
      </c>
      <c r="F43" s="9">
        <v>2</v>
      </c>
      <c r="G43" s="9">
        <v>23</v>
      </c>
      <c r="H43" s="9">
        <v>4</v>
      </c>
      <c r="I43" s="9">
        <v>11</v>
      </c>
      <c r="J43" s="9">
        <v>12</v>
      </c>
      <c r="K43" s="9">
        <v>7</v>
      </c>
      <c r="L43" s="10">
        <f t="shared" si="0"/>
        <v>730</v>
      </c>
    </row>
    <row r="44" spans="1:12" ht="12.75">
      <c r="A44" s="20" t="s">
        <v>50</v>
      </c>
      <c r="B44" s="9">
        <v>733</v>
      </c>
      <c r="C44" s="9">
        <v>6</v>
      </c>
      <c r="D44" s="9">
        <v>5</v>
      </c>
      <c r="E44" s="9">
        <v>28</v>
      </c>
      <c r="F44" s="9">
        <v>5</v>
      </c>
      <c r="G44" s="9">
        <v>21</v>
      </c>
      <c r="H44" s="9">
        <v>9</v>
      </c>
      <c r="I44" s="9">
        <v>21</v>
      </c>
      <c r="J44" s="9">
        <v>9</v>
      </c>
      <c r="K44" s="9">
        <v>2</v>
      </c>
      <c r="L44" s="10">
        <f t="shared" si="0"/>
        <v>839</v>
      </c>
    </row>
    <row r="45" spans="1:12" ht="13.5" thickBot="1">
      <c r="A45" s="20" t="s">
        <v>51</v>
      </c>
      <c r="B45" s="9">
        <v>672</v>
      </c>
      <c r="C45" s="9">
        <v>5</v>
      </c>
      <c r="D45" s="9">
        <v>4</v>
      </c>
      <c r="E45" s="9">
        <v>25</v>
      </c>
      <c r="F45" s="9">
        <v>8</v>
      </c>
      <c r="G45" s="9">
        <v>27</v>
      </c>
      <c r="H45" s="9">
        <v>11</v>
      </c>
      <c r="I45" s="9">
        <v>16</v>
      </c>
      <c r="J45" s="9">
        <v>56</v>
      </c>
      <c r="K45" s="9">
        <v>7</v>
      </c>
      <c r="L45" s="10">
        <f t="shared" si="0"/>
        <v>831</v>
      </c>
    </row>
    <row r="46" spans="1:12" ht="12.75">
      <c r="A46" s="21" t="s">
        <v>17</v>
      </c>
      <c r="B46" s="11">
        <f aca="true" t="shared" si="1" ref="B46:L46">SUM(B15:B45)</f>
        <v>22294</v>
      </c>
      <c r="C46" s="11">
        <f t="shared" si="1"/>
        <v>238</v>
      </c>
      <c r="D46" s="11">
        <f t="shared" si="1"/>
        <v>132</v>
      </c>
      <c r="E46" s="11">
        <f t="shared" si="1"/>
        <v>781</v>
      </c>
      <c r="F46" s="11">
        <f t="shared" si="1"/>
        <v>259</v>
      </c>
      <c r="G46" s="11">
        <f t="shared" si="1"/>
        <v>591</v>
      </c>
      <c r="H46" s="11">
        <f t="shared" si="1"/>
        <v>246</v>
      </c>
      <c r="I46" s="11">
        <f t="shared" si="1"/>
        <v>621</v>
      </c>
      <c r="J46" s="11">
        <f t="shared" si="1"/>
        <v>703</v>
      </c>
      <c r="K46" s="11">
        <f t="shared" si="1"/>
        <v>353</v>
      </c>
      <c r="L46" s="12">
        <f t="shared" si="1"/>
        <v>26218</v>
      </c>
    </row>
    <row r="47" spans="1:12" ht="13.5" thickBot="1">
      <c r="A47" s="22" t="s">
        <v>52</v>
      </c>
      <c r="B47" s="13">
        <f>(B46/$M$13)</f>
        <v>719.1612903225806</v>
      </c>
      <c r="C47" s="13">
        <f aca="true" t="shared" si="2" ref="C47:K47">(C46/$M$13)</f>
        <v>7.67741935483871</v>
      </c>
      <c r="D47" s="13">
        <f t="shared" si="2"/>
        <v>4.258064516129032</v>
      </c>
      <c r="E47" s="13">
        <f t="shared" si="2"/>
        <v>25.193548387096776</v>
      </c>
      <c r="F47" s="13">
        <f t="shared" si="2"/>
        <v>8.35483870967742</v>
      </c>
      <c r="G47" s="13">
        <f t="shared" si="2"/>
        <v>19.06451612903226</v>
      </c>
      <c r="H47" s="13">
        <f t="shared" si="2"/>
        <v>7.935483870967742</v>
      </c>
      <c r="I47" s="13">
        <f t="shared" si="2"/>
        <v>20.032258064516128</v>
      </c>
      <c r="J47" s="13">
        <f t="shared" si="2"/>
        <v>22.677419354838708</v>
      </c>
      <c r="K47" s="13">
        <f t="shared" si="2"/>
        <v>11.387096774193548</v>
      </c>
      <c r="L47" s="14">
        <f>SUM(B47:K47)</f>
        <v>845.7419354838709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38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O55"/>
  <sheetViews>
    <sheetView workbookViewId="0" topLeftCell="A19">
      <selection activeCell="D38" sqref="D3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0"/>
      <c r="B7" s="50"/>
    </row>
    <row r="8" spans="1:2" ht="12.75">
      <c r="A8" s="50"/>
      <c r="B8" s="50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31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5" ht="12.75">
      <c r="A15" s="20" t="s">
        <v>21</v>
      </c>
      <c r="B15" s="9">
        <v>2602</v>
      </c>
      <c r="C15" s="9">
        <v>11</v>
      </c>
      <c r="D15" s="9">
        <v>3</v>
      </c>
      <c r="E15" s="9">
        <v>10</v>
      </c>
      <c r="F15" s="9">
        <v>5</v>
      </c>
      <c r="G15" s="9">
        <v>1</v>
      </c>
      <c r="H15" s="9">
        <v>17</v>
      </c>
      <c r="I15" s="9">
        <v>5</v>
      </c>
      <c r="J15" s="9">
        <v>7</v>
      </c>
      <c r="K15" s="9">
        <v>33</v>
      </c>
      <c r="L15" s="10">
        <f aca="true" t="shared" si="0" ref="L15:L45">SUM(B15:K15)</f>
        <v>2694</v>
      </c>
      <c r="M15" s="23" t="s">
        <v>57</v>
      </c>
      <c r="O15" s="49"/>
    </row>
    <row r="16" spans="1:15" ht="12.75">
      <c r="A16" s="20" t="s">
        <v>22</v>
      </c>
      <c r="B16" s="9">
        <v>3796</v>
      </c>
      <c r="C16" s="9">
        <v>24</v>
      </c>
      <c r="D16" s="9">
        <v>0</v>
      </c>
      <c r="E16" s="9">
        <v>29</v>
      </c>
      <c r="F16" s="9">
        <v>18</v>
      </c>
      <c r="G16" s="9">
        <v>5</v>
      </c>
      <c r="H16" s="9">
        <v>28</v>
      </c>
      <c r="I16" s="9">
        <v>37</v>
      </c>
      <c r="J16" s="9">
        <v>27</v>
      </c>
      <c r="K16" s="9">
        <v>30</v>
      </c>
      <c r="L16" s="10">
        <f t="shared" si="0"/>
        <v>3994</v>
      </c>
      <c r="O16" s="49"/>
    </row>
    <row r="17" spans="1:15" ht="12.75">
      <c r="A17" s="20" t="s">
        <v>23</v>
      </c>
      <c r="B17" s="9">
        <v>2759</v>
      </c>
      <c r="C17" s="9">
        <v>12</v>
      </c>
      <c r="D17" s="9">
        <v>2</v>
      </c>
      <c r="E17" s="9">
        <v>136</v>
      </c>
      <c r="F17" s="9">
        <v>205</v>
      </c>
      <c r="G17" s="9">
        <v>41</v>
      </c>
      <c r="H17" s="9">
        <v>38</v>
      </c>
      <c r="I17" s="9">
        <v>524</v>
      </c>
      <c r="J17" s="9">
        <v>101</v>
      </c>
      <c r="K17" s="9">
        <v>25</v>
      </c>
      <c r="L17" s="10">
        <f t="shared" si="0"/>
        <v>3843</v>
      </c>
      <c r="O17" s="49"/>
    </row>
    <row r="18" spans="1:15" ht="12.75">
      <c r="A18" s="20" t="s">
        <v>24</v>
      </c>
      <c r="B18" s="9">
        <v>2272</v>
      </c>
      <c r="C18" s="9">
        <v>8</v>
      </c>
      <c r="D18" s="9">
        <v>2</v>
      </c>
      <c r="E18" s="9">
        <v>194</v>
      </c>
      <c r="F18" s="9">
        <v>221</v>
      </c>
      <c r="G18" s="9">
        <v>72</v>
      </c>
      <c r="H18" s="9">
        <v>39</v>
      </c>
      <c r="I18" s="9">
        <v>658</v>
      </c>
      <c r="J18" s="9">
        <v>110</v>
      </c>
      <c r="K18" s="9">
        <v>22</v>
      </c>
      <c r="L18" s="10">
        <f t="shared" si="0"/>
        <v>3598</v>
      </c>
      <c r="O18" s="49"/>
    </row>
    <row r="19" spans="1:15" ht="12.75">
      <c r="A19" s="20" t="s">
        <v>25</v>
      </c>
      <c r="B19" s="9">
        <v>2264</v>
      </c>
      <c r="C19" s="9">
        <v>23</v>
      </c>
      <c r="D19" s="9">
        <v>1</v>
      </c>
      <c r="E19" s="9">
        <v>177</v>
      </c>
      <c r="F19" s="9">
        <v>221</v>
      </c>
      <c r="G19" s="9">
        <v>129</v>
      </c>
      <c r="H19" s="9">
        <v>28</v>
      </c>
      <c r="I19" s="9">
        <v>599</v>
      </c>
      <c r="J19" s="9">
        <v>184</v>
      </c>
      <c r="K19" s="9">
        <v>26</v>
      </c>
      <c r="L19" s="10">
        <f t="shared" si="0"/>
        <v>3652</v>
      </c>
      <c r="O19" s="49"/>
    </row>
    <row r="20" spans="1:15" ht="12.75">
      <c r="A20" s="20" t="s">
        <v>26</v>
      </c>
      <c r="B20" s="9">
        <v>3050</v>
      </c>
      <c r="C20" s="9">
        <v>30</v>
      </c>
      <c r="D20" s="9">
        <v>0</v>
      </c>
      <c r="E20" s="9">
        <v>159</v>
      </c>
      <c r="F20" s="9">
        <v>233</v>
      </c>
      <c r="G20" s="9">
        <v>114</v>
      </c>
      <c r="H20" s="9">
        <v>33</v>
      </c>
      <c r="I20" s="9">
        <v>604</v>
      </c>
      <c r="J20" s="9">
        <v>149</v>
      </c>
      <c r="K20" s="9">
        <v>18</v>
      </c>
      <c r="L20" s="10">
        <f t="shared" si="0"/>
        <v>4390</v>
      </c>
      <c r="O20" s="49"/>
    </row>
    <row r="21" spans="1:15" ht="12.75">
      <c r="A21" s="20" t="s">
        <v>27</v>
      </c>
      <c r="B21" s="9">
        <v>2670</v>
      </c>
      <c r="C21" s="9">
        <v>24</v>
      </c>
      <c r="D21" s="9">
        <v>0</v>
      </c>
      <c r="E21" s="9">
        <v>84</v>
      </c>
      <c r="F21" s="9">
        <v>106</v>
      </c>
      <c r="G21" s="9">
        <v>37</v>
      </c>
      <c r="H21" s="9">
        <v>27</v>
      </c>
      <c r="I21" s="9">
        <v>225</v>
      </c>
      <c r="J21" s="9">
        <v>38</v>
      </c>
      <c r="K21" s="9">
        <v>61</v>
      </c>
      <c r="L21" s="10">
        <f t="shared" si="0"/>
        <v>3272</v>
      </c>
      <c r="O21" s="49"/>
    </row>
    <row r="22" spans="1:15" ht="12.75">
      <c r="A22" s="20" t="s">
        <v>28</v>
      </c>
      <c r="B22" s="9">
        <v>3091</v>
      </c>
      <c r="C22" s="9">
        <v>27</v>
      </c>
      <c r="D22" s="9">
        <v>2</v>
      </c>
      <c r="E22" s="9">
        <v>29</v>
      </c>
      <c r="F22" s="9">
        <v>11</v>
      </c>
      <c r="G22" s="9">
        <v>10</v>
      </c>
      <c r="H22" s="9">
        <v>33</v>
      </c>
      <c r="I22" s="9">
        <v>37</v>
      </c>
      <c r="J22" s="9">
        <v>23</v>
      </c>
      <c r="K22" s="9">
        <v>42</v>
      </c>
      <c r="L22" s="10">
        <f t="shared" si="0"/>
        <v>3305</v>
      </c>
      <c r="O22" s="49"/>
    </row>
    <row r="23" spans="1:15" ht="12.75">
      <c r="A23" s="20" t="s">
        <v>29</v>
      </c>
      <c r="B23" s="9">
        <v>2740</v>
      </c>
      <c r="C23" s="9">
        <v>19</v>
      </c>
      <c r="D23" s="9">
        <v>0</v>
      </c>
      <c r="E23" s="9">
        <v>119</v>
      </c>
      <c r="F23" s="9">
        <v>239</v>
      </c>
      <c r="G23" s="9">
        <v>109</v>
      </c>
      <c r="H23" s="9">
        <v>42</v>
      </c>
      <c r="I23" s="9">
        <v>525</v>
      </c>
      <c r="J23" s="9">
        <v>116</v>
      </c>
      <c r="K23" s="9">
        <v>23</v>
      </c>
      <c r="L23" s="10">
        <f t="shared" si="0"/>
        <v>3932</v>
      </c>
      <c r="O23" s="49"/>
    </row>
    <row r="24" spans="1:15" ht="12.75">
      <c r="A24" s="20" t="s">
        <v>30</v>
      </c>
      <c r="B24" s="9">
        <v>2332</v>
      </c>
      <c r="C24" s="9">
        <v>27</v>
      </c>
      <c r="D24" s="9">
        <v>2</v>
      </c>
      <c r="E24" s="9">
        <v>144</v>
      </c>
      <c r="F24" s="9">
        <v>243</v>
      </c>
      <c r="G24" s="9">
        <v>124</v>
      </c>
      <c r="H24" s="9">
        <v>32</v>
      </c>
      <c r="I24" s="9">
        <v>579</v>
      </c>
      <c r="J24" s="9">
        <v>135</v>
      </c>
      <c r="K24" s="9">
        <v>18</v>
      </c>
      <c r="L24" s="10">
        <f t="shared" si="0"/>
        <v>3636</v>
      </c>
      <c r="O24" s="49"/>
    </row>
    <row r="25" spans="1:15" ht="12.75">
      <c r="A25" s="20" t="s">
        <v>31</v>
      </c>
      <c r="B25" s="9">
        <v>2361</v>
      </c>
      <c r="C25" s="9">
        <v>19</v>
      </c>
      <c r="D25" s="9">
        <v>0</v>
      </c>
      <c r="E25" s="9">
        <v>143</v>
      </c>
      <c r="F25" s="9">
        <v>297</v>
      </c>
      <c r="G25" s="9">
        <v>103</v>
      </c>
      <c r="H25" s="9">
        <v>41</v>
      </c>
      <c r="I25" s="9">
        <v>511</v>
      </c>
      <c r="J25" s="9">
        <v>121</v>
      </c>
      <c r="K25" s="9">
        <v>14</v>
      </c>
      <c r="L25" s="10">
        <f t="shared" si="0"/>
        <v>3610</v>
      </c>
      <c r="O25" s="49"/>
    </row>
    <row r="26" spans="1:15" ht="12.75">
      <c r="A26" s="20" t="s">
        <v>32</v>
      </c>
      <c r="B26" s="9">
        <v>2564</v>
      </c>
      <c r="C26" s="9">
        <v>16</v>
      </c>
      <c r="D26" s="9">
        <v>0</v>
      </c>
      <c r="E26" s="9">
        <v>164</v>
      </c>
      <c r="F26" s="9">
        <v>181</v>
      </c>
      <c r="G26" s="9">
        <v>86</v>
      </c>
      <c r="H26" s="9">
        <v>37</v>
      </c>
      <c r="I26" s="9">
        <v>528</v>
      </c>
      <c r="J26" s="9">
        <v>129</v>
      </c>
      <c r="K26" s="9">
        <v>21</v>
      </c>
      <c r="L26" s="10">
        <f t="shared" si="0"/>
        <v>3726</v>
      </c>
      <c r="O26" s="49"/>
    </row>
    <row r="27" spans="1:15" ht="12.75">
      <c r="A27" s="20" t="s">
        <v>33</v>
      </c>
      <c r="B27" s="9">
        <v>3232</v>
      </c>
      <c r="C27" s="9">
        <v>33</v>
      </c>
      <c r="D27" s="9">
        <v>4</v>
      </c>
      <c r="E27" s="9">
        <v>145</v>
      </c>
      <c r="F27" s="9">
        <v>247</v>
      </c>
      <c r="G27" s="9">
        <v>70</v>
      </c>
      <c r="H27" s="9">
        <v>44</v>
      </c>
      <c r="I27" s="9">
        <v>494</v>
      </c>
      <c r="J27" s="9">
        <v>157</v>
      </c>
      <c r="K27" s="9">
        <v>21</v>
      </c>
      <c r="L27" s="10">
        <f t="shared" si="0"/>
        <v>4447</v>
      </c>
      <c r="O27" s="49"/>
    </row>
    <row r="28" spans="1:15" ht="12.75">
      <c r="A28" s="20">
        <v>14</v>
      </c>
      <c r="B28" s="9">
        <v>3011</v>
      </c>
      <c r="C28" s="9">
        <v>33</v>
      </c>
      <c r="D28" s="9">
        <v>1</v>
      </c>
      <c r="E28" s="9">
        <v>85</v>
      </c>
      <c r="F28" s="9">
        <v>95</v>
      </c>
      <c r="G28" s="9">
        <v>27</v>
      </c>
      <c r="H28" s="9">
        <v>36</v>
      </c>
      <c r="I28" s="9">
        <v>239</v>
      </c>
      <c r="J28" s="9">
        <v>52</v>
      </c>
      <c r="K28" s="9">
        <v>26</v>
      </c>
      <c r="L28" s="10">
        <f t="shared" si="0"/>
        <v>3605</v>
      </c>
      <c r="O28" s="49"/>
    </row>
    <row r="29" spans="1:15" ht="12.75">
      <c r="A29" s="20" t="s">
        <v>35</v>
      </c>
      <c r="B29" s="9">
        <v>3431</v>
      </c>
      <c r="C29" s="9">
        <v>25</v>
      </c>
      <c r="D29" s="9">
        <v>1</v>
      </c>
      <c r="E29" s="9">
        <v>40</v>
      </c>
      <c r="F29" s="9">
        <v>11</v>
      </c>
      <c r="G29" s="9">
        <v>10</v>
      </c>
      <c r="H29" s="9">
        <v>49</v>
      </c>
      <c r="I29" s="9">
        <v>62</v>
      </c>
      <c r="J29" s="9">
        <v>29</v>
      </c>
      <c r="K29" s="9">
        <v>62</v>
      </c>
      <c r="L29" s="10">
        <f t="shared" si="0"/>
        <v>3720</v>
      </c>
      <c r="O29" s="49"/>
    </row>
    <row r="30" spans="1:15" ht="12.75">
      <c r="A30" s="20" t="s">
        <v>36</v>
      </c>
      <c r="B30" s="9">
        <v>2855</v>
      </c>
      <c r="C30" s="9">
        <v>26</v>
      </c>
      <c r="D30" s="9">
        <v>0</v>
      </c>
      <c r="E30" s="9">
        <v>131</v>
      </c>
      <c r="F30" s="9">
        <v>204</v>
      </c>
      <c r="G30" s="9">
        <v>108</v>
      </c>
      <c r="H30" s="9">
        <v>46</v>
      </c>
      <c r="I30" s="9">
        <v>443</v>
      </c>
      <c r="J30" s="9">
        <v>164</v>
      </c>
      <c r="K30" s="9">
        <v>28</v>
      </c>
      <c r="L30" s="10">
        <f t="shared" si="0"/>
        <v>4005</v>
      </c>
      <c r="O30" s="49"/>
    </row>
    <row r="31" spans="1:15" ht="12.75">
      <c r="A31" s="20" t="s">
        <v>37</v>
      </c>
      <c r="B31" s="9">
        <v>2471</v>
      </c>
      <c r="C31" s="9">
        <v>17</v>
      </c>
      <c r="D31" s="9">
        <v>2</v>
      </c>
      <c r="E31" s="9">
        <v>179</v>
      </c>
      <c r="F31" s="9">
        <v>230</v>
      </c>
      <c r="G31" s="9">
        <v>113</v>
      </c>
      <c r="H31" s="9">
        <v>47</v>
      </c>
      <c r="I31" s="9">
        <v>606</v>
      </c>
      <c r="J31" s="9">
        <v>157</v>
      </c>
      <c r="K31" s="9">
        <v>28</v>
      </c>
      <c r="L31" s="10">
        <f t="shared" si="0"/>
        <v>3850</v>
      </c>
      <c r="O31" s="49"/>
    </row>
    <row r="32" spans="1:15" ht="12.75">
      <c r="A32" s="20" t="s">
        <v>38</v>
      </c>
      <c r="B32" s="9">
        <v>2517</v>
      </c>
      <c r="C32" s="9">
        <v>11</v>
      </c>
      <c r="D32" s="9">
        <v>0</v>
      </c>
      <c r="E32" s="9">
        <v>158</v>
      </c>
      <c r="F32" s="9">
        <v>252</v>
      </c>
      <c r="G32" s="9">
        <v>134</v>
      </c>
      <c r="H32" s="9">
        <v>45</v>
      </c>
      <c r="I32" s="9">
        <v>642</v>
      </c>
      <c r="J32" s="9">
        <v>143</v>
      </c>
      <c r="K32" s="9">
        <v>17</v>
      </c>
      <c r="L32" s="10">
        <f t="shared" si="0"/>
        <v>3919</v>
      </c>
      <c r="O32" s="49"/>
    </row>
    <row r="33" spans="1:15" ht="12.75">
      <c r="A33" s="20" t="s">
        <v>39</v>
      </c>
      <c r="B33" s="9">
        <v>2608</v>
      </c>
      <c r="C33" s="9">
        <v>17</v>
      </c>
      <c r="D33" s="9">
        <v>0</v>
      </c>
      <c r="E33" s="9">
        <v>167</v>
      </c>
      <c r="F33" s="9">
        <v>227</v>
      </c>
      <c r="G33" s="9">
        <v>106</v>
      </c>
      <c r="H33" s="9">
        <v>35</v>
      </c>
      <c r="I33" s="9">
        <v>574</v>
      </c>
      <c r="J33" s="9">
        <v>153</v>
      </c>
      <c r="K33" s="9">
        <v>22</v>
      </c>
      <c r="L33" s="10">
        <f t="shared" si="0"/>
        <v>3909</v>
      </c>
      <c r="O33" s="49"/>
    </row>
    <row r="34" spans="1:15" ht="12.75">
      <c r="A34" s="20" t="s">
        <v>40</v>
      </c>
      <c r="B34" s="9">
        <v>3280</v>
      </c>
      <c r="C34" s="9">
        <v>27</v>
      </c>
      <c r="D34" s="9">
        <v>0</v>
      </c>
      <c r="E34" s="9">
        <v>166</v>
      </c>
      <c r="F34" s="9">
        <v>242</v>
      </c>
      <c r="G34" s="9">
        <v>144</v>
      </c>
      <c r="H34" s="9">
        <v>52</v>
      </c>
      <c r="I34" s="9">
        <v>513</v>
      </c>
      <c r="J34" s="9">
        <v>129</v>
      </c>
      <c r="K34" s="9">
        <v>29</v>
      </c>
      <c r="L34" s="10">
        <f t="shared" si="0"/>
        <v>4582</v>
      </c>
      <c r="O34" s="49"/>
    </row>
    <row r="35" spans="1:15" ht="12.75">
      <c r="A35" s="20" t="s">
        <v>41</v>
      </c>
      <c r="B35" s="9">
        <v>3066</v>
      </c>
      <c r="C35" s="9">
        <v>28</v>
      </c>
      <c r="D35" s="9">
        <v>1</v>
      </c>
      <c r="E35" s="9">
        <v>64</v>
      </c>
      <c r="F35" s="9">
        <v>77</v>
      </c>
      <c r="G35" s="9">
        <v>62</v>
      </c>
      <c r="H35" s="9">
        <v>42</v>
      </c>
      <c r="I35" s="9">
        <v>197</v>
      </c>
      <c r="J35" s="9">
        <v>55</v>
      </c>
      <c r="K35" s="9">
        <v>32</v>
      </c>
      <c r="L35" s="10">
        <f t="shared" si="0"/>
        <v>3624</v>
      </c>
      <c r="O35" s="49"/>
    </row>
    <row r="36" spans="1:15" ht="12.75">
      <c r="A36" s="20" t="s">
        <v>42</v>
      </c>
      <c r="B36" s="9">
        <v>3221</v>
      </c>
      <c r="C36" s="9">
        <v>11</v>
      </c>
      <c r="D36" s="9">
        <v>2</v>
      </c>
      <c r="E36" s="9">
        <v>28</v>
      </c>
      <c r="F36" s="9">
        <v>3</v>
      </c>
      <c r="G36" s="9">
        <v>19</v>
      </c>
      <c r="H36" s="9">
        <v>43</v>
      </c>
      <c r="I36" s="9">
        <v>22</v>
      </c>
      <c r="J36" s="9">
        <v>36</v>
      </c>
      <c r="K36" s="9">
        <v>40</v>
      </c>
      <c r="L36" s="10">
        <f t="shared" si="0"/>
        <v>3425</v>
      </c>
      <c r="O36" s="49"/>
    </row>
    <row r="37" spans="1:15" ht="12.75">
      <c r="A37" s="20" t="s">
        <v>43</v>
      </c>
      <c r="B37" s="9">
        <v>2888</v>
      </c>
      <c r="C37" s="9">
        <v>18</v>
      </c>
      <c r="D37" s="9">
        <v>0</v>
      </c>
      <c r="E37" s="9">
        <v>158</v>
      </c>
      <c r="F37" s="9">
        <v>206</v>
      </c>
      <c r="G37" s="9">
        <v>102</v>
      </c>
      <c r="H37" s="9">
        <v>49</v>
      </c>
      <c r="I37" s="9">
        <v>421</v>
      </c>
      <c r="J37" s="9">
        <v>125</v>
      </c>
      <c r="K37" s="9">
        <v>22</v>
      </c>
      <c r="L37" s="10">
        <f t="shared" si="0"/>
        <v>3989</v>
      </c>
      <c r="O37" s="49"/>
    </row>
    <row r="38" spans="1:15" ht="12.75">
      <c r="A38" s="20" t="s">
        <v>44</v>
      </c>
      <c r="B38" s="9">
        <v>2447</v>
      </c>
      <c r="C38" s="9">
        <v>18</v>
      </c>
      <c r="D38" s="9">
        <v>3</v>
      </c>
      <c r="E38" s="9">
        <v>177</v>
      </c>
      <c r="F38" s="9">
        <v>182</v>
      </c>
      <c r="G38" s="9">
        <v>98</v>
      </c>
      <c r="H38" s="9">
        <v>38</v>
      </c>
      <c r="I38" s="9">
        <v>525</v>
      </c>
      <c r="J38" s="9">
        <v>140</v>
      </c>
      <c r="K38" s="9">
        <v>12</v>
      </c>
      <c r="L38" s="10">
        <f t="shared" si="0"/>
        <v>3640</v>
      </c>
      <c r="O38" s="49"/>
    </row>
    <row r="39" spans="1:15" ht="12.75">
      <c r="A39" s="20" t="s">
        <v>45</v>
      </c>
      <c r="B39" s="9">
        <v>2647</v>
      </c>
      <c r="C39" s="9">
        <v>14</v>
      </c>
      <c r="D39" s="9">
        <v>3</v>
      </c>
      <c r="E39" s="9">
        <v>130</v>
      </c>
      <c r="F39" s="9">
        <v>260</v>
      </c>
      <c r="G39" s="9">
        <v>81</v>
      </c>
      <c r="H39" s="9">
        <v>33</v>
      </c>
      <c r="I39" s="9">
        <v>569</v>
      </c>
      <c r="J39" s="9">
        <v>106</v>
      </c>
      <c r="K39" s="9">
        <v>22</v>
      </c>
      <c r="L39" s="10">
        <f t="shared" si="0"/>
        <v>3865</v>
      </c>
      <c r="O39" s="49"/>
    </row>
    <row r="40" spans="1:15" ht="12.75">
      <c r="A40" s="20" t="s">
        <v>46</v>
      </c>
      <c r="B40" s="9">
        <v>2852</v>
      </c>
      <c r="C40" s="9">
        <v>19</v>
      </c>
      <c r="D40" s="9">
        <v>0</v>
      </c>
      <c r="E40" s="9">
        <v>195</v>
      </c>
      <c r="F40" s="9">
        <v>251</v>
      </c>
      <c r="G40" s="9">
        <v>108</v>
      </c>
      <c r="H40" s="9">
        <v>40</v>
      </c>
      <c r="I40" s="9">
        <v>625</v>
      </c>
      <c r="J40" s="9">
        <v>133</v>
      </c>
      <c r="K40" s="9">
        <v>19</v>
      </c>
      <c r="L40" s="10">
        <f t="shared" si="0"/>
        <v>4242</v>
      </c>
      <c r="O40" s="49"/>
    </row>
    <row r="41" spans="1:15" ht="12.75">
      <c r="A41" s="20" t="s">
        <v>47</v>
      </c>
      <c r="B41" s="9">
        <v>3429</v>
      </c>
      <c r="C41" s="9">
        <v>17</v>
      </c>
      <c r="D41" s="9">
        <v>0</v>
      </c>
      <c r="E41" s="9">
        <v>162</v>
      </c>
      <c r="F41" s="9">
        <v>209</v>
      </c>
      <c r="G41" s="9">
        <v>69</v>
      </c>
      <c r="H41" s="9">
        <v>48</v>
      </c>
      <c r="I41" s="9">
        <v>699</v>
      </c>
      <c r="J41" s="9">
        <v>78</v>
      </c>
      <c r="K41" s="9">
        <v>23</v>
      </c>
      <c r="L41" s="10">
        <f t="shared" si="0"/>
        <v>4734</v>
      </c>
      <c r="O41" s="49"/>
    </row>
    <row r="42" spans="1:15" ht="12.75">
      <c r="A42" s="20" t="s">
        <v>48</v>
      </c>
      <c r="B42" s="9">
        <v>3356</v>
      </c>
      <c r="C42" s="9">
        <v>23</v>
      </c>
      <c r="D42" s="9">
        <v>0</v>
      </c>
      <c r="E42" s="9">
        <v>87</v>
      </c>
      <c r="F42" s="9">
        <v>93</v>
      </c>
      <c r="G42" s="9">
        <v>38</v>
      </c>
      <c r="H42" s="9">
        <v>40</v>
      </c>
      <c r="I42" s="9">
        <v>248</v>
      </c>
      <c r="J42" s="9">
        <v>37</v>
      </c>
      <c r="K42" s="9">
        <v>39</v>
      </c>
      <c r="L42" s="10">
        <f t="shared" si="0"/>
        <v>3961</v>
      </c>
      <c r="O42" s="49"/>
    </row>
    <row r="43" spans="1:15" ht="12.75">
      <c r="A43" s="20" t="s">
        <v>49</v>
      </c>
      <c r="B43" s="9">
        <v>3659</v>
      </c>
      <c r="C43" s="9">
        <v>16</v>
      </c>
      <c r="D43" s="9">
        <v>1</v>
      </c>
      <c r="E43" s="9">
        <v>51</v>
      </c>
      <c r="F43" s="9">
        <v>21</v>
      </c>
      <c r="G43" s="9">
        <v>9</v>
      </c>
      <c r="H43" s="9">
        <v>57</v>
      </c>
      <c r="I43" s="9">
        <v>62</v>
      </c>
      <c r="J43" s="9">
        <v>29</v>
      </c>
      <c r="K43" s="9">
        <v>38</v>
      </c>
      <c r="L43" s="10">
        <f t="shared" si="0"/>
        <v>3943</v>
      </c>
      <c r="O43" s="49"/>
    </row>
    <row r="44" spans="1:15" ht="12.75">
      <c r="A44" s="20" t="s">
        <v>50</v>
      </c>
      <c r="B44" s="9">
        <v>3034</v>
      </c>
      <c r="C44" s="9">
        <v>23</v>
      </c>
      <c r="D44" s="9">
        <v>1</v>
      </c>
      <c r="E44" s="9">
        <v>151</v>
      </c>
      <c r="F44" s="9">
        <v>220</v>
      </c>
      <c r="G44" s="9">
        <v>40</v>
      </c>
      <c r="H44" s="9">
        <v>37</v>
      </c>
      <c r="I44" s="9">
        <v>669</v>
      </c>
      <c r="J44" s="9">
        <v>114</v>
      </c>
      <c r="K44" s="9">
        <v>21</v>
      </c>
      <c r="L44" s="10">
        <f t="shared" si="0"/>
        <v>4310</v>
      </c>
      <c r="O44" s="49"/>
    </row>
    <row r="45" spans="1:15" ht="13.5" thickBot="1">
      <c r="A45" s="20" t="s">
        <v>51</v>
      </c>
      <c r="B45" s="9">
        <v>2603</v>
      </c>
      <c r="C45" s="9">
        <v>9</v>
      </c>
      <c r="D45" s="9">
        <v>2</v>
      </c>
      <c r="E45" s="9">
        <v>146</v>
      </c>
      <c r="F45" s="9">
        <v>251</v>
      </c>
      <c r="G45" s="9">
        <v>49</v>
      </c>
      <c r="H45" s="9">
        <v>33</v>
      </c>
      <c r="I45" s="9">
        <v>790</v>
      </c>
      <c r="J45" s="9">
        <v>71</v>
      </c>
      <c r="K45" s="9">
        <v>16</v>
      </c>
      <c r="L45" s="10">
        <f t="shared" si="0"/>
        <v>3970</v>
      </c>
      <c r="O45" s="49"/>
    </row>
    <row r="46" spans="1:15" ht="12.75">
      <c r="A46" s="21" t="s">
        <v>17</v>
      </c>
      <c r="B46" s="11">
        <f aca="true" t="shared" si="1" ref="B46:L46">SUM(B15:B45)</f>
        <v>89108</v>
      </c>
      <c r="C46" s="11">
        <f t="shared" si="1"/>
        <v>625</v>
      </c>
      <c r="D46" s="11">
        <f t="shared" si="1"/>
        <v>33</v>
      </c>
      <c r="E46" s="11">
        <f t="shared" si="1"/>
        <v>3808</v>
      </c>
      <c r="F46" s="11">
        <f t="shared" si="1"/>
        <v>5261</v>
      </c>
      <c r="G46" s="11">
        <f t="shared" si="1"/>
        <v>2218</v>
      </c>
      <c r="H46" s="11">
        <f t="shared" si="1"/>
        <v>1209</v>
      </c>
      <c r="I46" s="11">
        <f t="shared" si="1"/>
        <v>13232</v>
      </c>
      <c r="J46" s="11">
        <f t="shared" si="1"/>
        <v>3048</v>
      </c>
      <c r="K46" s="11">
        <f t="shared" si="1"/>
        <v>850</v>
      </c>
      <c r="L46" s="12">
        <f t="shared" si="1"/>
        <v>119392</v>
      </c>
      <c r="O46" s="49"/>
    </row>
    <row r="47" spans="1:12" ht="13.5" thickBot="1">
      <c r="A47" s="22" t="s">
        <v>52</v>
      </c>
      <c r="B47" s="13">
        <f aca="true" t="shared" si="2" ref="B47:L47">(B46/$M13)</f>
        <v>2874.451612903226</v>
      </c>
      <c r="C47" s="13">
        <f t="shared" si="2"/>
        <v>20.161290322580644</v>
      </c>
      <c r="D47" s="13">
        <f t="shared" si="2"/>
        <v>1.064516129032258</v>
      </c>
      <c r="E47" s="13">
        <f t="shared" si="2"/>
        <v>122.83870967741936</v>
      </c>
      <c r="F47" s="13">
        <f t="shared" si="2"/>
        <v>169.70967741935485</v>
      </c>
      <c r="G47" s="13">
        <f t="shared" si="2"/>
        <v>71.54838709677419</v>
      </c>
      <c r="H47" s="13">
        <f t="shared" si="2"/>
        <v>39</v>
      </c>
      <c r="I47" s="13">
        <f t="shared" si="2"/>
        <v>426.83870967741933</v>
      </c>
      <c r="J47" s="13">
        <f t="shared" si="2"/>
        <v>98.3225806451613</v>
      </c>
      <c r="K47" s="13">
        <f t="shared" si="2"/>
        <v>27.419354838709676</v>
      </c>
      <c r="L47" s="14">
        <f t="shared" si="2"/>
        <v>3851.3548387096776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M55"/>
  <sheetViews>
    <sheetView tabSelected="1" workbookViewId="0" topLeftCell="A1">
      <selection activeCell="C10" sqref="C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0"/>
      <c r="B7" s="50"/>
    </row>
    <row r="8" spans="1:2" ht="12.75">
      <c r="A8" s="50"/>
      <c r="B8" s="50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31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1180</v>
      </c>
      <c r="C15" s="9">
        <v>7</v>
      </c>
      <c r="D15" s="9">
        <v>0</v>
      </c>
      <c r="E15" s="9">
        <v>6</v>
      </c>
      <c r="F15" s="9">
        <v>2</v>
      </c>
      <c r="G15" s="9">
        <v>0</v>
      </c>
      <c r="H15" s="9">
        <v>9</v>
      </c>
      <c r="I15" s="9">
        <v>3</v>
      </c>
      <c r="J15" s="9">
        <v>5</v>
      </c>
      <c r="K15" s="9">
        <v>15</v>
      </c>
      <c r="L15" s="10">
        <f aca="true" t="shared" si="0" ref="L15:L45">SUM(B15:K15)</f>
        <v>1227</v>
      </c>
      <c r="M15" s="23" t="s">
        <v>57</v>
      </c>
    </row>
    <row r="16" spans="1:12" ht="12.75">
      <c r="A16" s="20" t="s">
        <v>22</v>
      </c>
      <c r="B16" s="9">
        <v>2299</v>
      </c>
      <c r="C16" s="9">
        <v>12</v>
      </c>
      <c r="D16" s="9">
        <v>0</v>
      </c>
      <c r="E16" s="9">
        <v>13</v>
      </c>
      <c r="F16" s="9">
        <v>7</v>
      </c>
      <c r="G16" s="9">
        <v>1</v>
      </c>
      <c r="H16" s="9">
        <v>17</v>
      </c>
      <c r="I16" s="9">
        <v>22</v>
      </c>
      <c r="J16" s="9">
        <v>6</v>
      </c>
      <c r="K16" s="9">
        <v>20</v>
      </c>
      <c r="L16" s="10">
        <f t="shared" si="0"/>
        <v>2397</v>
      </c>
    </row>
    <row r="17" spans="1:12" ht="12.75">
      <c r="A17" s="20" t="s">
        <v>23</v>
      </c>
      <c r="B17" s="9">
        <v>1392</v>
      </c>
      <c r="C17" s="9">
        <v>6</v>
      </c>
      <c r="D17" s="9">
        <v>0</v>
      </c>
      <c r="E17" s="9">
        <v>69</v>
      </c>
      <c r="F17" s="9">
        <v>76</v>
      </c>
      <c r="G17" s="9">
        <v>19</v>
      </c>
      <c r="H17" s="9">
        <v>17</v>
      </c>
      <c r="I17" s="9">
        <v>293</v>
      </c>
      <c r="J17" s="9">
        <v>31</v>
      </c>
      <c r="K17" s="9">
        <v>13</v>
      </c>
      <c r="L17" s="10">
        <f t="shared" si="0"/>
        <v>1916</v>
      </c>
    </row>
    <row r="18" spans="1:12" ht="12.75">
      <c r="A18" s="20" t="s">
        <v>24</v>
      </c>
      <c r="B18" s="9">
        <v>1129</v>
      </c>
      <c r="C18" s="9">
        <v>3</v>
      </c>
      <c r="D18" s="9">
        <v>1</v>
      </c>
      <c r="E18" s="9">
        <v>104</v>
      </c>
      <c r="F18" s="9">
        <v>64</v>
      </c>
      <c r="G18" s="9">
        <v>30</v>
      </c>
      <c r="H18" s="9">
        <v>21</v>
      </c>
      <c r="I18" s="9">
        <v>339</v>
      </c>
      <c r="J18" s="9">
        <v>44</v>
      </c>
      <c r="K18" s="9">
        <v>10</v>
      </c>
      <c r="L18" s="10">
        <f t="shared" si="0"/>
        <v>1745</v>
      </c>
    </row>
    <row r="19" spans="1:12" ht="12.75">
      <c r="A19" s="20" t="s">
        <v>25</v>
      </c>
      <c r="B19" s="9">
        <v>1122</v>
      </c>
      <c r="C19" s="9">
        <v>10</v>
      </c>
      <c r="D19" s="9">
        <v>1</v>
      </c>
      <c r="E19" s="9">
        <v>88</v>
      </c>
      <c r="F19" s="9">
        <v>58</v>
      </c>
      <c r="G19" s="9">
        <v>40</v>
      </c>
      <c r="H19" s="9">
        <v>14</v>
      </c>
      <c r="I19" s="9">
        <v>327</v>
      </c>
      <c r="J19" s="9">
        <v>85</v>
      </c>
      <c r="K19" s="9">
        <v>10</v>
      </c>
      <c r="L19" s="10">
        <f t="shared" si="0"/>
        <v>1755</v>
      </c>
    </row>
    <row r="20" spans="1:12" ht="12.75">
      <c r="A20" s="20" t="s">
        <v>26</v>
      </c>
      <c r="B20" s="9">
        <v>1410</v>
      </c>
      <c r="C20" s="9">
        <v>14</v>
      </c>
      <c r="D20" s="9">
        <v>0</v>
      </c>
      <c r="E20" s="9">
        <v>80</v>
      </c>
      <c r="F20" s="9">
        <v>46</v>
      </c>
      <c r="G20" s="9">
        <v>43</v>
      </c>
      <c r="H20" s="9">
        <v>16</v>
      </c>
      <c r="I20" s="9">
        <v>341</v>
      </c>
      <c r="J20" s="9">
        <v>82</v>
      </c>
      <c r="K20" s="9">
        <v>10</v>
      </c>
      <c r="L20" s="10">
        <f t="shared" si="0"/>
        <v>2042</v>
      </c>
    </row>
    <row r="21" spans="1:12" ht="12.75">
      <c r="A21" s="20" t="s">
        <v>27</v>
      </c>
      <c r="B21" s="9">
        <v>1164</v>
      </c>
      <c r="C21" s="9">
        <v>12</v>
      </c>
      <c r="D21" s="9">
        <v>0</v>
      </c>
      <c r="E21" s="9">
        <v>43</v>
      </c>
      <c r="F21" s="9">
        <v>30</v>
      </c>
      <c r="G21" s="9">
        <v>9</v>
      </c>
      <c r="H21" s="9">
        <v>13</v>
      </c>
      <c r="I21" s="9">
        <v>140</v>
      </c>
      <c r="J21" s="9">
        <v>21</v>
      </c>
      <c r="K21" s="9">
        <v>34</v>
      </c>
      <c r="L21" s="10">
        <f t="shared" si="0"/>
        <v>1466</v>
      </c>
    </row>
    <row r="22" spans="1:12" ht="12.75">
      <c r="A22" s="20" t="s">
        <v>28</v>
      </c>
      <c r="B22" s="9">
        <v>1778</v>
      </c>
      <c r="C22" s="9">
        <v>16</v>
      </c>
      <c r="D22" s="9">
        <v>1</v>
      </c>
      <c r="E22" s="9">
        <v>16</v>
      </c>
      <c r="F22" s="9">
        <v>2</v>
      </c>
      <c r="G22" s="9">
        <v>1</v>
      </c>
      <c r="H22" s="9">
        <v>18</v>
      </c>
      <c r="I22" s="9">
        <v>12</v>
      </c>
      <c r="J22" s="9">
        <v>16</v>
      </c>
      <c r="K22" s="9">
        <v>18</v>
      </c>
      <c r="L22" s="10">
        <f t="shared" si="0"/>
        <v>1878</v>
      </c>
    </row>
    <row r="23" spans="1:12" ht="12.75">
      <c r="A23" s="20" t="s">
        <v>29</v>
      </c>
      <c r="B23" s="9">
        <v>1335</v>
      </c>
      <c r="C23" s="9">
        <v>9</v>
      </c>
      <c r="D23" s="9">
        <v>0</v>
      </c>
      <c r="E23" s="9">
        <v>59</v>
      </c>
      <c r="F23" s="9">
        <v>75</v>
      </c>
      <c r="G23" s="9">
        <v>34</v>
      </c>
      <c r="H23" s="9">
        <v>20</v>
      </c>
      <c r="I23" s="9">
        <v>298</v>
      </c>
      <c r="J23" s="9">
        <v>48</v>
      </c>
      <c r="K23" s="9">
        <v>14</v>
      </c>
      <c r="L23" s="10">
        <f t="shared" si="0"/>
        <v>1892</v>
      </c>
    </row>
    <row r="24" spans="1:12" ht="12.75">
      <c r="A24" s="20" t="s">
        <v>30</v>
      </c>
      <c r="B24" s="9">
        <v>1126</v>
      </c>
      <c r="C24" s="9">
        <v>17</v>
      </c>
      <c r="D24" s="9">
        <v>0</v>
      </c>
      <c r="E24" s="9">
        <v>70</v>
      </c>
      <c r="F24" s="9">
        <v>69</v>
      </c>
      <c r="G24" s="9">
        <v>36</v>
      </c>
      <c r="H24" s="9">
        <v>14</v>
      </c>
      <c r="I24" s="9">
        <v>311</v>
      </c>
      <c r="J24" s="9">
        <v>70</v>
      </c>
      <c r="K24" s="9">
        <v>9</v>
      </c>
      <c r="L24" s="10">
        <f t="shared" si="0"/>
        <v>1722</v>
      </c>
    </row>
    <row r="25" spans="1:12" ht="12.75">
      <c r="A25" s="20" t="s">
        <v>31</v>
      </c>
      <c r="B25" s="9">
        <v>1164</v>
      </c>
      <c r="C25" s="9">
        <v>9</v>
      </c>
      <c r="D25" s="9">
        <v>0</v>
      </c>
      <c r="E25" s="9">
        <v>79</v>
      </c>
      <c r="F25" s="9">
        <v>139</v>
      </c>
      <c r="G25" s="9">
        <v>12</v>
      </c>
      <c r="H25" s="9">
        <v>19</v>
      </c>
      <c r="I25" s="9">
        <v>255</v>
      </c>
      <c r="J25" s="9">
        <v>57</v>
      </c>
      <c r="K25" s="9">
        <v>5</v>
      </c>
      <c r="L25" s="10">
        <f t="shared" si="0"/>
        <v>1739</v>
      </c>
    </row>
    <row r="26" spans="1:12" ht="12.75">
      <c r="A26" s="20" t="s">
        <v>32</v>
      </c>
      <c r="B26" s="9">
        <v>1228</v>
      </c>
      <c r="C26" s="9">
        <v>8</v>
      </c>
      <c r="D26" s="9">
        <v>0</v>
      </c>
      <c r="E26" s="9">
        <v>87</v>
      </c>
      <c r="F26" s="9">
        <v>66</v>
      </c>
      <c r="G26" s="9">
        <v>36</v>
      </c>
      <c r="H26" s="9">
        <v>19</v>
      </c>
      <c r="I26" s="9">
        <v>251</v>
      </c>
      <c r="J26" s="9">
        <v>55</v>
      </c>
      <c r="K26" s="9">
        <v>7</v>
      </c>
      <c r="L26" s="10">
        <f t="shared" si="0"/>
        <v>1757</v>
      </c>
    </row>
    <row r="27" spans="1:12" ht="12.75">
      <c r="A27" s="20" t="s">
        <v>33</v>
      </c>
      <c r="B27" s="9">
        <v>1461</v>
      </c>
      <c r="C27" s="9">
        <v>13</v>
      </c>
      <c r="D27" s="9">
        <v>1</v>
      </c>
      <c r="E27" s="9">
        <v>77</v>
      </c>
      <c r="F27" s="9">
        <v>100</v>
      </c>
      <c r="G27" s="9">
        <v>33</v>
      </c>
      <c r="H27" s="9">
        <v>23</v>
      </c>
      <c r="I27" s="9">
        <v>251</v>
      </c>
      <c r="J27" s="9">
        <v>61</v>
      </c>
      <c r="K27" s="9">
        <v>7</v>
      </c>
      <c r="L27" s="10">
        <f t="shared" si="0"/>
        <v>2027</v>
      </c>
    </row>
    <row r="28" spans="1:12" ht="12.75">
      <c r="A28" s="20">
        <v>14</v>
      </c>
      <c r="B28" s="9">
        <v>1386</v>
      </c>
      <c r="C28" s="9">
        <v>13</v>
      </c>
      <c r="D28" s="9">
        <v>1</v>
      </c>
      <c r="E28" s="9">
        <v>45</v>
      </c>
      <c r="F28" s="9">
        <v>39</v>
      </c>
      <c r="G28" s="9">
        <v>11</v>
      </c>
      <c r="H28" s="9">
        <v>18</v>
      </c>
      <c r="I28" s="9">
        <v>118</v>
      </c>
      <c r="J28" s="9">
        <v>30</v>
      </c>
      <c r="K28" s="9">
        <v>12</v>
      </c>
      <c r="L28" s="10">
        <f t="shared" si="0"/>
        <v>1673</v>
      </c>
    </row>
    <row r="29" spans="1:12" ht="12.75">
      <c r="A29" s="20" t="s">
        <v>35</v>
      </c>
      <c r="B29" s="9">
        <v>1984</v>
      </c>
      <c r="C29" s="9">
        <v>16</v>
      </c>
      <c r="D29" s="9">
        <v>1</v>
      </c>
      <c r="E29" s="9">
        <v>15</v>
      </c>
      <c r="F29" s="9">
        <v>2</v>
      </c>
      <c r="G29" s="9">
        <v>3</v>
      </c>
      <c r="H29" s="9">
        <v>27</v>
      </c>
      <c r="I29" s="9">
        <v>34</v>
      </c>
      <c r="J29" s="9">
        <v>8</v>
      </c>
      <c r="K29" s="9">
        <v>29</v>
      </c>
      <c r="L29" s="10">
        <f t="shared" si="0"/>
        <v>2119</v>
      </c>
    </row>
    <row r="30" spans="1:12" ht="12.75">
      <c r="A30" s="20" t="s">
        <v>36</v>
      </c>
      <c r="B30" s="9">
        <v>1382</v>
      </c>
      <c r="C30" s="9">
        <v>14</v>
      </c>
      <c r="D30" s="9">
        <v>0</v>
      </c>
      <c r="E30" s="9">
        <v>75</v>
      </c>
      <c r="F30" s="9">
        <v>88</v>
      </c>
      <c r="G30" s="9">
        <v>31</v>
      </c>
      <c r="H30" s="9">
        <v>22</v>
      </c>
      <c r="I30" s="9">
        <v>255</v>
      </c>
      <c r="J30" s="9">
        <v>66</v>
      </c>
      <c r="K30" s="9">
        <v>11</v>
      </c>
      <c r="L30" s="10">
        <f t="shared" si="0"/>
        <v>1944</v>
      </c>
    </row>
    <row r="31" spans="1:12" ht="12.75">
      <c r="A31" s="20" t="s">
        <v>37</v>
      </c>
      <c r="B31" s="9">
        <v>1218</v>
      </c>
      <c r="C31" s="9">
        <v>10</v>
      </c>
      <c r="D31" s="9">
        <v>0</v>
      </c>
      <c r="E31" s="9">
        <v>98</v>
      </c>
      <c r="F31" s="9">
        <v>110</v>
      </c>
      <c r="G31" s="9">
        <v>45</v>
      </c>
      <c r="H31" s="9">
        <v>21</v>
      </c>
      <c r="I31" s="9">
        <v>277</v>
      </c>
      <c r="J31" s="9">
        <v>90</v>
      </c>
      <c r="K31" s="9">
        <v>13</v>
      </c>
      <c r="L31" s="10">
        <f t="shared" si="0"/>
        <v>1882</v>
      </c>
    </row>
    <row r="32" spans="1:12" ht="12.75">
      <c r="A32" s="20" t="s">
        <v>38</v>
      </c>
      <c r="B32" s="9">
        <v>1195</v>
      </c>
      <c r="C32" s="9">
        <v>6</v>
      </c>
      <c r="D32" s="9">
        <v>0</v>
      </c>
      <c r="E32" s="9">
        <v>84</v>
      </c>
      <c r="F32" s="9">
        <v>102</v>
      </c>
      <c r="G32" s="9">
        <v>27</v>
      </c>
      <c r="H32" s="9">
        <v>22</v>
      </c>
      <c r="I32" s="9">
        <v>316</v>
      </c>
      <c r="J32" s="9">
        <v>66</v>
      </c>
      <c r="K32" s="9">
        <v>12</v>
      </c>
      <c r="L32" s="10">
        <f t="shared" si="0"/>
        <v>1830</v>
      </c>
    </row>
    <row r="33" spans="1:12" ht="12.75">
      <c r="A33" s="20" t="s">
        <v>39</v>
      </c>
      <c r="B33" s="9">
        <v>1276</v>
      </c>
      <c r="C33" s="9">
        <v>5</v>
      </c>
      <c r="D33" s="9">
        <v>0</v>
      </c>
      <c r="E33" s="9">
        <v>77</v>
      </c>
      <c r="F33" s="9">
        <v>88</v>
      </c>
      <c r="G33" s="9">
        <v>42</v>
      </c>
      <c r="H33" s="9">
        <v>15</v>
      </c>
      <c r="I33" s="9">
        <v>267</v>
      </c>
      <c r="J33" s="9">
        <v>76</v>
      </c>
      <c r="K33" s="9">
        <v>13</v>
      </c>
      <c r="L33" s="10">
        <f t="shared" si="0"/>
        <v>1859</v>
      </c>
    </row>
    <row r="34" spans="1:12" ht="12.75">
      <c r="A34" s="20" t="s">
        <v>40</v>
      </c>
      <c r="B34" s="9">
        <v>1490</v>
      </c>
      <c r="C34" s="9">
        <v>9</v>
      </c>
      <c r="D34" s="9">
        <v>0</v>
      </c>
      <c r="E34" s="9">
        <v>93</v>
      </c>
      <c r="F34" s="9">
        <v>94</v>
      </c>
      <c r="G34" s="9">
        <v>45</v>
      </c>
      <c r="H34" s="9">
        <v>26</v>
      </c>
      <c r="I34" s="9">
        <v>290</v>
      </c>
      <c r="J34" s="9">
        <v>59</v>
      </c>
      <c r="K34" s="9">
        <v>11</v>
      </c>
      <c r="L34" s="10">
        <f t="shared" si="0"/>
        <v>2117</v>
      </c>
    </row>
    <row r="35" spans="1:12" ht="12.75">
      <c r="A35" s="20" t="s">
        <v>41</v>
      </c>
      <c r="B35" s="9">
        <v>1379</v>
      </c>
      <c r="C35" s="9">
        <v>13</v>
      </c>
      <c r="D35" s="9">
        <v>1</v>
      </c>
      <c r="E35" s="9">
        <v>36</v>
      </c>
      <c r="F35" s="9">
        <v>28</v>
      </c>
      <c r="G35" s="9">
        <v>15</v>
      </c>
      <c r="H35" s="9">
        <v>19</v>
      </c>
      <c r="I35" s="9">
        <v>93</v>
      </c>
      <c r="J35" s="9">
        <v>32</v>
      </c>
      <c r="K35" s="9">
        <v>15</v>
      </c>
      <c r="L35" s="10">
        <f t="shared" si="0"/>
        <v>1631</v>
      </c>
    </row>
    <row r="36" spans="1:12" ht="12.75">
      <c r="A36" s="20" t="s">
        <v>42</v>
      </c>
      <c r="B36" s="9">
        <v>1893</v>
      </c>
      <c r="C36" s="9">
        <v>8</v>
      </c>
      <c r="D36" s="9">
        <v>1</v>
      </c>
      <c r="E36" s="9">
        <v>13</v>
      </c>
      <c r="F36" s="9">
        <v>1</v>
      </c>
      <c r="G36" s="9">
        <v>6</v>
      </c>
      <c r="H36" s="9">
        <v>25</v>
      </c>
      <c r="I36" s="9">
        <v>4</v>
      </c>
      <c r="J36" s="9">
        <v>13</v>
      </c>
      <c r="K36" s="9">
        <v>22</v>
      </c>
      <c r="L36" s="10">
        <f t="shared" si="0"/>
        <v>1986</v>
      </c>
    </row>
    <row r="37" spans="1:12" ht="12.75">
      <c r="A37" s="20" t="s">
        <v>43</v>
      </c>
      <c r="B37" s="9">
        <v>1432</v>
      </c>
      <c r="C37" s="9">
        <v>11</v>
      </c>
      <c r="D37" s="9">
        <v>0</v>
      </c>
      <c r="E37" s="9">
        <v>82</v>
      </c>
      <c r="F37" s="9">
        <v>65</v>
      </c>
      <c r="G37" s="9">
        <v>35</v>
      </c>
      <c r="H37" s="9">
        <v>27</v>
      </c>
      <c r="I37" s="9">
        <v>260</v>
      </c>
      <c r="J37" s="9">
        <v>43</v>
      </c>
      <c r="K37" s="9">
        <v>14</v>
      </c>
      <c r="L37" s="10">
        <f t="shared" si="0"/>
        <v>1969</v>
      </c>
    </row>
    <row r="38" spans="1:12" ht="12.75">
      <c r="A38" s="20" t="s">
        <v>44</v>
      </c>
      <c r="B38" s="9">
        <v>1176</v>
      </c>
      <c r="C38" s="9">
        <v>11</v>
      </c>
      <c r="D38" s="9">
        <v>1</v>
      </c>
      <c r="E38" s="9">
        <v>98</v>
      </c>
      <c r="F38" s="9">
        <v>66</v>
      </c>
      <c r="G38" s="9">
        <v>32</v>
      </c>
      <c r="H38" s="9">
        <v>17</v>
      </c>
      <c r="I38" s="9">
        <v>258</v>
      </c>
      <c r="J38" s="9">
        <v>65</v>
      </c>
      <c r="K38" s="9">
        <v>8</v>
      </c>
      <c r="L38" s="10">
        <f t="shared" si="0"/>
        <v>1732</v>
      </c>
    </row>
    <row r="39" spans="1:12" ht="12.75">
      <c r="A39" s="20" t="s">
        <v>45</v>
      </c>
      <c r="B39" s="9">
        <v>1422</v>
      </c>
      <c r="C39" s="9">
        <v>3</v>
      </c>
      <c r="D39" s="9">
        <v>2</v>
      </c>
      <c r="E39" s="9">
        <v>67</v>
      </c>
      <c r="F39" s="9">
        <v>102</v>
      </c>
      <c r="G39" s="9">
        <v>33</v>
      </c>
      <c r="H39" s="9">
        <v>16</v>
      </c>
      <c r="I39" s="9">
        <v>284</v>
      </c>
      <c r="J39" s="9">
        <v>45</v>
      </c>
      <c r="K39" s="9">
        <v>12</v>
      </c>
      <c r="L39" s="10">
        <f t="shared" si="0"/>
        <v>1986</v>
      </c>
    </row>
    <row r="40" spans="1:12" ht="12.75">
      <c r="A40" s="20" t="s">
        <v>46</v>
      </c>
      <c r="B40" s="9">
        <v>1258</v>
      </c>
      <c r="C40" s="9">
        <v>11</v>
      </c>
      <c r="D40" s="9">
        <v>0</v>
      </c>
      <c r="E40" s="9">
        <v>104</v>
      </c>
      <c r="F40" s="9">
        <v>105</v>
      </c>
      <c r="G40" s="9">
        <v>30</v>
      </c>
      <c r="H40" s="9">
        <v>21</v>
      </c>
      <c r="I40" s="9">
        <v>334</v>
      </c>
      <c r="J40" s="9">
        <v>65</v>
      </c>
      <c r="K40" s="9">
        <v>10</v>
      </c>
      <c r="L40" s="10">
        <f t="shared" si="0"/>
        <v>1938</v>
      </c>
    </row>
    <row r="41" spans="1:12" ht="12.75">
      <c r="A41" s="20" t="s">
        <v>47</v>
      </c>
      <c r="B41" s="9">
        <v>1554</v>
      </c>
      <c r="C41" s="9">
        <v>9</v>
      </c>
      <c r="D41" s="9">
        <v>0</v>
      </c>
      <c r="E41" s="9">
        <v>76</v>
      </c>
      <c r="F41" s="9">
        <v>82</v>
      </c>
      <c r="G41" s="9">
        <v>19</v>
      </c>
      <c r="H41" s="9">
        <v>20</v>
      </c>
      <c r="I41" s="9">
        <v>340</v>
      </c>
      <c r="J41" s="9">
        <v>45</v>
      </c>
      <c r="K41" s="9">
        <v>12</v>
      </c>
      <c r="L41" s="10">
        <f t="shared" si="0"/>
        <v>2157</v>
      </c>
    </row>
    <row r="42" spans="1:12" ht="12.75">
      <c r="A42" s="20" t="s">
        <v>48</v>
      </c>
      <c r="B42" s="9">
        <v>1556</v>
      </c>
      <c r="C42" s="9">
        <v>9</v>
      </c>
      <c r="D42" s="9">
        <v>0</v>
      </c>
      <c r="E42" s="9">
        <v>44</v>
      </c>
      <c r="F42" s="9">
        <v>30</v>
      </c>
      <c r="G42" s="9">
        <v>8</v>
      </c>
      <c r="H42" s="9">
        <v>17</v>
      </c>
      <c r="I42" s="9">
        <v>137</v>
      </c>
      <c r="J42" s="9">
        <v>24</v>
      </c>
      <c r="K42" s="9">
        <v>20</v>
      </c>
      <c r="L42" s="10">
        <f t="shared" si="0"/>
        <v>1845</v>
      </c>
    </row>
    <row r="43" spans="1:12" ht="12.75">
      <c r="A43" s="20" t="s">
        <v>49</v>
      </c>
      <c r="B43" s="9">
        <v>2070</v>
      </c>
      <c r="C43" s="9">
        <v>8</v>
      </c>
      <c r="D43" s="9">
        <v>0</v>
      </c>
      <c r="E43" s="9">
        <v>19</v>
      </c>
      <c r="F43" s="9">
        <v>3</v>
      </c>
      <c r="G43" s="9">
        <v>1</v>
      </c>
      <c r="H43" s="9">
        <v>31</v>
      </c>
      <c r="I43" s="9">
        <v>34</v>
      </c>
      <c r="J43" s="9">
        <v>10</v>
      </c>
      <c r="K43" s="9">
        <v>25</v>
      </c>
      <c r="L43" s="10">
        <f t="shared" si="0"/>
        <v>2201</v>
      </c>
    </row>
    <row r="44" spans="1:12" ht="12.75">
      <c r="A44" s="20" t="s">
        <v>50</v>
      </c>
      <c r="B44" s="9">
        <v>1494</v>
      </c>
      <c r="C44" s="9">
        <v>17</v>
      </c>
      <c r="D44" s="9">
        <v>1</v>
      </c>
      <c r="E44" s="9">
        <v>72</v>
      </c>
      <c r="F44" s="9">
        <v>86</v>
      </c>
      <c r="G44" s="9">
        <v>10</v>
      </c>
      <c r="H44" s="9">
        <v>18</v>
      </c>
      <c r="I44" s="9">
        <v>349</v>
      </c>
      <c r="J44" s="9">
        <v>54</v>
      </c>
      <c r="K44" s="9">
        <v>10</v>
      </c>
      <c r="L44" s="10">
        <f t="shared" si="0"/>
        <v>2111</v>
      </c>
    </row>
    <row r="45" spans="1:12" ht="13.5" thickBot="1">
      <c r="A45" s="20" t="s">
        <v>51</v>
      </c>
      <c r="B45" s="9">
        <v>1252</v>
      </c>
      <c r="C45" s="9">
        <v>4</v>
      </c>
      <c r="D45" s="9">
        <v>0</v>
      </c>
      <c r="E45" s="9">
        <v>80</v>
      </c>
      <c r="F45" s="9">
        <v>99</v>
      </c>
      <c r="G45" s="9">
        <v>11</v>
      </c>
      <c r="H45" s="9">
        <v>15</v>
      </c>
      <c r="I45" s="9">
        <v>400</v>
      </c>
      <c r="J45" s="9">
        <v>25</v>
      </c>
      <c r="K45" s="9">
        <v>8</v>
      </c>
      <c r="L45" s="10">
        <f t="shared" si="0"/>
        <v>1894</v>
      </c>
    </row>
    <row r="46" spans="1:12" ht="12.75">
      <c r="A46" s="21" t="s">
        <v>17</v>
      </c>
      <c r="B46" s="11">
        <f aca="true" t="shared" si="1" ref="B46:L46">SUM(B15:B45)</f>
        <v>44205</v>
      </c>
      <c r="C46" s="11">
        <f t="shared" si="1"/>
        <v>313</v>
      </c>
      <c r="D46" s="11">
        <f t="shared" si="1"/>
        <v>12</v>
      </c>
      <c r="E46" s="11">
        <f t="shared" si="1"/>
        <v>1969</v>
      </c>
      <c r="F46" s="11">
        <f t="shared" si="1"/>
        <v>1924</v>
      </c>
      <c r="G46" s="11">
        <f t="shared" si="1"/>
        <v>698</v>
      </c>
      <c r="H46" s="11">
        <f t="shared" si="1"/>
        <v>597</v>
      </c>
      <c r="I46" s="11">
        <f t="shared" si="1"/>
        <v>6893</v>
      </c>
      <c r="J46" s="11">
        <f t="shared" si="1"/>
        <v>1397</v>
      </c>
      <c r="K46" s="11">
        <f t="shared" si="1"/>
        <v>429</v>
      </c>
      <c r="L46" s="12">
        <f t="shared" si="1"/>
        <v>58437</v>
      </c>
    </row>
    <row r="47" spans="1:12" ht="13.5" thickBot="1">
      <c r="A47" s="22" t="s">
        <v>52</v>
      </c>
      <c r="B47" s="13">
        <f aca="true" t="shared" si="2" ref="B47:L47">(B46/$M13)</f>
        <v>1425.967741935484</v>
      </c>
      <c r="C47" s="13">
        <f t="shared" si="2"/>
        <v>10.096774193548388</v>
      </c>
      <c r="D47" s="13">
        <f t="shared" si="2"/>
        <v>0.3870967741935484</v>
      </c>
      <c r="E47" s="13">
        <f t="shared" si="2"/>
        <v>63.516129032258064</v>
      </c>
      <c r="F47" s="13">
        <f t="shared" si="2"/>
        <v>62.064516129032256</v>
      </c>
      <c r="G47" s="13">
        <f t="shared" si="2"/>
        <v>22.516129032258064</v>
      </c>
      <c r="H47" s="13">
        <f t="shared" si="2"/>
        <v>19.258064516129032</v>
      </c>
      <c r="I47" s="13">
        <f t="shared" si="2"/>
        <v>222.3548387096774</v>
      </c>
      <c r="J47" s="13">
        <f t="shared" si="2"/>
        <v>45.064516129032256</v>
      </c>
      <c r="K47" s="13">
        <f t="shared" si="2"/>
        <v>13.838709677419354</v>
      </c>
      <c r="L47" s="14">
        <f t="shared" si="2"/>
        <v>1885.0645161290322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2023-03-09T18:43:27Z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