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875" firstSheet="3" activeTab="3"/>
  </bookViews>
  <sheets>
    <sheet name="Cristo-Redentor-Enero-21" sheetId="1" r:id="rId1"/>
    <sheet name="Chaimavida Enero 21-ambos-senti" sheetId="2" r:id="rId2"/>
    <sheet name="Chaimavida-Enero-21-sent-Bulnes" sheetId="3" r:id="rId3"/>
    <sheet name="Chaimavida-Enero-21-sent-Concep" sheetId="4" r:id="rId4"/>
    <sheet name="Las-Raices-Enero-21-ambos-sent" sheetId="5" r:id="rId5"/>
    <sheet name="Las-Raices-Ene-21-sent-Curacaut" sheetId="6" r:id="rId6"/>
    <sheet name="Las-Raices-Ener-21-sent-Lonquim" sheetId="7" r:id="rId7"/>
    <sheet name="San-Roque-Enero-21-ambos-sentid" sheetId="8" r:id="rId8"/>
    <sheet name="San-Roque-Ene-21-sent-SantJuana" sheetId="9" r:id="rId9"/>
    <sheet name="San-Roque-Ene-21-sent-Nacimient" sheetId="10" r:id="rId10"/>
  </sheets>
  <definedNames/>
  <calcPr fullCalcOnLoad="1"/>
</workbook>
</file>

<file path=xl/sharedStrings.xml><?xml version="1.0" encoding="utf-8"?>
<sst xmlns="http://schemas.openxmlformats.org/spreadsheetml/2006/main" count="624" uniqueCount="77">
  <si>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</si>
  <si>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</si>
  <si>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</si>
  <si>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</si>
  <si>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</si>
  <si>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</si>
  <si>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</si>
  <si>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</si>
  <si>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</si>
  <si>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</si>
  <si>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</si>
  <si>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</si>
  <si>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</si>
  <si>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</si>
  <si>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</si>
  <si>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</si>
  <si>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</si>
  <si>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</si>
  <si>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</si>
  <si>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</si>
  <si>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</si>
  <si>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</si>
  <si>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</si>
  <si>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</si>
  <si>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</si>
  <si>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</si>
  <si>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</si>
  <si>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</si>
  <si>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</si>
  <si>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</si>
  <si>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</si>
  <si>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</si>
  <si>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</si>
  <si>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</si>
  <si>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</si>
  <si>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</si>
  <si>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</si>
  <si>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</si>
  <si>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</si>
  <si>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</si>
  <si>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</si>
  <si>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</si>
  <si>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</si>
  <si>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</si>
  <si>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</si>
  <si>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</si>
  <si>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</si>
  <si>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</si>
  <si>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</si>
  <si>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</si>
  <si>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</si>
  <si>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</si>
  <si>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</si>
  <si>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</si>
  <si>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</si>
  <si>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</si>
  <si>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</si>
  <si>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</si>
  <si>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</si>
  <si>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 xml:space="preserve">    SAN ROQUE</t>
  </si>
  <si>
    <t>LAS RAICES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</si>
  <si>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</si>
  <si>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</si>
  <si>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</si>
  <si>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</si>
  <si>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</si>
  <si>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</si>
  <si>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</si>
  <si>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</si>
  <si>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</si>
  <si>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</si>
  <si>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</si>
  <si>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ENERO</t>
  </si>
  <si>
    <t>- Horario de atencion:  05.00 a 22.00 hrs.  Por Estado de Catastrofe COV19.</t>
  </si>
  <si>
    <t>- Plaza Crisro Redentor Cerrada  30-01-2021  por mal tiempo.</t>
  </si>
  <si>
    <t xml:space="preserve">   NOTA:    Esta plaza cobra el importe del peaje en sentido   Oriente.</t>
  </si>
  <si>
    <t xml:space="preserve">NOTA:  Resumen   Ambos Sentidos.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</si>
</sst>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7" fontId="0" fillId="0" borderId="0" xfId="0" applyNumberFormat="1" applyAlignment="1" applyProtection="1" quotePrefix="1">
      <alignment/>
      <protection/>
    </xf>
    <xf numFmtId="0" fontId="1" fillId="0" borderId="0" xfId="0" applyFont="1" applyAlignment="1" quotePrefix="1">
      <alignment/>
    </xf>
    <xf numFmtId="0" fontId="1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3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2021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</v>
      </c>
      <c r="C15" s="9">
        <v>0</v>
      </c>
      <c r="D15" s="9">
        <v>0</v>
      </c>
      <c r="E15" s="9">
        <v>0</v>
      </c>
      <c r="F15" s="9">
        <v>0</v>
      </c>
      <c r="G15" s="9">
        <v>12</v>
      </c>
      <c r="H15" s="9">
        <v>0</v>
      </c>
      <c r="I15" s="9">
        <v>19</v>
      </c>
      <c r="J15" s="9">
        <v>5</v>
      </c>
      <c r="K15" s="9">
        <v>0</v>
      </c>
      <c r="L15" s="10">
        <f aca="true" t="shared" si="0" ref="L15:L45">SUM(B15:K15)</f>
        <v>38</v>
      </c>
      <c r="M15" s="23" t="s">
        <v>57</v>
      </c>
    </row>
    <row r="16" spans="1:13" ht="12.75">
      <c r="A16" s="20" t="s">
        <v>22</v>
      </c>
      <c r="B16" s="9">
        <v>7</v>
      </c>
      <c r="C16" s="9">
        <v>0</v>
      </c>
      <c r="D16" s="9">
        <v>0</v>
      </c>
      <c r="E16" s="9">
        <v>2</v>
      </c>
      <c r="F16" s="9">
        <v>1</v>
      </c>
      <c r="G16" s="9">
        <v>64</v>
      </c>
      <c r="H16" s="9">
        <v>0</v>
      </c>
      <c r="I16" s="9">
        <v>82</v>
      </c>
      <c r="J16" s="9">
        <v>28</v>
      </c>
      <c r="K16" s="9">
        <v>0</v>
      </c>
      <c r="L16" s="10">
        <f t="shared" si="0"/>
        <v>184</v>
      </c>
      <c r="M16" s="28"/>
    </row>
    <row r="17" spans="1:13" ht="12.75">
      <c r="A17" s="20" t="s">
        <v>23</v>
      </c>
      <c r="B17" s="9">
        <v>4</v>
      </c>
      <c r="C17" s="9">
        <v>0</v>
      </c>
      <c r="D17" s="9">
        <v>0</v>
      </c>
      <c r="E17" s="9">
        <v>3</v>
      </c>
      <c r="F17" s="9">
        <v>5</v>
      </c>
      <c r="G17" s="9">
        <v>48</v>
      </c>
      <c r="H17" s="9">
        <v>0</v>
      </c>
      <c r="I17" s="9">
        <v>55</v>
      </c>
      <c r="J17" s="9">
        <v>17</v>
      </c>
      <c r="K17" s="9">
        <v>0</v>
      </c>
      <c r="L17" s="10">
        <f t="shared" si="0"/>
        <v>132</v>
      </c>
      <c r="M17" s="28"/>
    </row>
    <row r="18" spans="1:13" ht="12.75">
      <c r="A18" s="20" t="s">
        <v>24</v>
      </c>
      <c r="B18" s="9">
        <v>3</v>
      </c>
      <c r="C18" s="9">
        <v>0</v>
      </c>
      <c r="D18" s="9">
        <v>0</v>
      </c>
      <c r="E18" s="9">
        <v>2</v>
      </c>
      <c r="F18" s="9">
        <v>3</v>
      </c>
      <c r="G18" s="9">
        <v>203</v>
      </c>
      <c r="H18" s="9">
        <v>0</v>
      </c>
      <c r="I18" s="9">
        <v>116</v>
      </c>
      <c r="J18" s="9">
        <v>24</v>
      </c>
      <c r="K18" s="9">
        <v>0</v>
      </c>
      <c r="L18" s="10">
        <f t="shared" si="0"/>
        <v>351</v>
      </c>
      <c r="M18" s="28"/>
    </row>
    <row r="19" spans="1:13" ht="12.75">
      <c r="A19" s="20" t="s">
        <v>25</v>
      </c>
      <c r="B19" s="9">
        <v>6</v>
      </c>
      <c r="C19" s="9">
        <v>0</v>
      </c>
      <c r="D19" s="9">
        <v>0</v>
      </c>
      <c r="E19" s="9">
        <v>6</v>
      </c>
      <c r="F19" s="9">
        <v>1</v>
      </c>
      <c r="G19" s="9">
        <v>110</v>
      </c>
      <c r="H19" s="9">
        <v>0</v>
      </c>
      <c r="I19" s="9">
        <v>274</v>
      </c>
      <c r="J19" s="9">
        <v>60</v>
      </c>
      <c r="K19" s="9">
        <v>1</v>
      </c>
      <c r="L19" s="10">
        <f t="shared" si="0"/>
        <v>458</v>
      </c>
      <c r="M19" s="28"/>
    </row>
    <row r="20" spans="1:13" ht="12.75">
      <c r="A20" s="20" t="s">
        <v>26</v>
      </c>
      <c r="B20" s="9">
        <v>11</v>
      </c>
      <c r="C20" s="9">
        <v>0</v>
      </c>
      <c r="D20" s="9">
        <v>0</v>
      </c>
      <c r="E20" s="9">
        <v>1</v>
      </c>
      <c r="F20" s="9">
        <v>1</v>
      </c>
      <c r="G20" s="9">
        <v>126</v>
      </c>
      <c r="H20" s="9">
        <v>0</v>
      </c>
      <c r="I20" s="9">
        <v>294</v>
      </c>
      <c r="J20" s="9">
        <v>36</v>
      </c>
      <c r="K20" s="9">
        <v>0</v>
      </c>
      <c r="L20" s="10">
        <f t="shared" si="0"/>
        <v>469</v>
      </c>
      <c r="M20" s="28"/>
    </row>
    <row r="21" spans="1:13" ht="12.75">
      <c r="A21" s="20" t="s">
        <v>27</v>
      </c>
      <c r="B21" s="9">
        <v>11</v>
      </c>
      <c r="C21" s="9">
        <v>0</v>
      </c>
      <c r="D21" s="9">
        <v>0</v>
      </c>
      <c r="E21" s="9">
        <v>4</v>
      </c>
      <c r="F21" s="9">
        <v>0</v>
      </c>
      <c r="G21" s="9">
        <v>122</v>
      </c>
      <c r="H21" s="9">
        <v>0</v>
      </c>
      <c r="I21" s="9">
        <v>299</v>
      </c>
      <c r="J21" s="9">
        <v>29</v>
      </c>
      <c r="K21" s="9">
        <v>0</v>
      </c>
      <c r="L21" s="10">
        <f t="shared" si="0"/>
        <v>465</v>
      </c>
      <c r="M21" s="28"/>
    </row>
    <row r="22" spans="1:13" ht="12.75">
      <c r="A22" s="20" t="s">
        <v>28</v>
      </c>
      <c r="B22" s="9">
        <v>16</v>
      </c>
      <c r="C22" s="9">
        <v>0</v>
      </c>
      <c r="D22" s="9">
        <v>0</v>
      </c>
      <c r="E22" s="9">
        <v>5</v>
      </c>
      <c r="F22" s="9">
        <v>0</v>
      </c>
      <c r="G22" s="9">
        <v>153</v>
      </c>
      <c r="H22" s="9">
        <v>0</v>
      </c>
      <c r="I22" s="9">
        <v>390</v>
      </c>
      <c r="J22" s="9">
        <v>32</v>
      </c>
      <c r="K22" s="9">
        <v>1</v>
      </c>
      <c r="L22" s="10">
        <f t="shared" si="0"/>
        <v>597</v>
      </c>
      <c r="M22" s="28"/>
    </row>
    <row r="23" spans="1:13" ht="12.75">
      <c r="A23" s="20" t="s">
        <v>29</v>
      </c>
      <c r="B23" s="9">
        <v>20</v>
      </c>
      <c r="C23" s="9">
        <v>0</v>
      </c>
      <c r="D23" s="9">
        <v>0</v>
      </c>
      <c r="E23" s="9">
        <v>3</v>
      </c>
      <c r="F23" s="9">
        <v>0</v>
      </c>
      <c r="G23" s="9">
        <v>96</v>
      </c>
      <c r="H23" s="9">
        <v>0</v>
      </c>
      <c r="I23" s="9">
        <v>384</v>
      </c>
      <c r="J23" s="9">
        <v>53</v>
      </c>
      <c r="K23" s="9">
        <v>1</v>
      </c>
      <c r="L23" s="10">
        <f t="shared" si="0"/>
        <v>557</v>
      </c>
      <c r="M23" s="28"/>
    </row>
    <row r="24" spans="1:13" ht="12.75">
      <c r="A24" s="20" t="s">
        <v>30</v>
      </c>
      <c r="B24" s="9">
        <v>12</v>
      </c>
      <c r="C24" s="9">
        <v>0</v>
      </c>
      <c r="D24" s="9">
        <v>0</v>
      </c>
      <c r="E24" s="9">
        <v>2</v>
      </c>
      <c r="F24" s="9">
        <v>0</v>
      </c>
      <c r="G24" s="9">
        <v>39</v>
      </c>
      <c r="H24" s="9">
        <v>0</v>
      </c>
      <c r="I24" s="9">
        <v>115</v>
      </c>
      <c r="J24" s="9">
        <v>11</v>
      </c>
      <c r="K24" s="9">
        <v>0</v>
      </c>
      <c r="L24" s="10">
        <f t="shared" si="0"/>
        <v>179</v>
      </c>
      <c r="M24" s="28"/>
    </row>
    <row r="25" spans="1:13" ht="12.75">
      <c r="A25" s="20" t="s">
        <v>31</v>
      </c>
      <c r="B25" s="9">
        <v>10</v>
      </c>
      <c r="C25" s="9">
        <v>0</v>
      </c>
      <c r="D25" s="9">
        <v>0</v>
      </c>
      <c r="E25" s="9">
        <v>6</v>
      </c>
      <c r="F25" s="9">
        <v>2</v>
      </c>
      <c r="G25" s="9">
        <v>117</v>
      </c>
      <c r="H25" s="9">
        <v>0</v>
      </c>
      <c r="I25" s="9">
        <v>162</v>
      </c>
      <c r="J25" s="9">
        <v>30</v>
      </c>
      <c r="K25" s="9">
        <v>0</v>
      </c>
      <c r="L25" s="10">
        <f t="shared" si="0"/>
        <v>327</v>
      </c>
      <c r="M25" s="28"/>
    </row>
    <row r="26" spans="1:13" ht="12.75">
      <c r="A26" s="20" t="s">
        <v>32</v>
      </c>
      <c r="B26" s="9">
        <v>8</v>
      </c>
      <c r="C26" s="9">
        <v>0</v>
      </c>
      <c r="D26" s="9">
        <v>0</v>
      </c>
      <c r="E26" s="9">
        <v>3</v>
      </c>
      <c r="F26" s="9">
        <v>2</v>
      </c>
      <c r="G26" s="9">
        <v>193</v>
      </c>
      <c r="H26" s="9">
        <v>0</v>
      </c>
      <c r="I26" s="9">
        <v>262</v>
      </c>
      <c r="J26" s="9">
        <v>36</v>
      </c>
      <c r="K26" s="9">
        <v>0</v>
      </c>
      <c r="L26" s="10">
        <f t="shared" si="0"/>
        <v>504</v>
      </c>
      <c r="M26" s="28"/>
    </row>
    <row r="27" spans="1:13" ht="12.75">
      <c r="A27" s="20" t="s">
        <v>33</v>
      </c>
      <c r="B27" s="9">
        <v>4</v>
      </c>
      <c r="C27" s="9">
        <v>0</v>
      </c>
      <c r="D27" s="9">
        <v>0</v>
      </c>
      <c r="E27" s="9">
        <v>4</v>
      </c>
      <c r="F27" s="9">
        <v>2</v>
      </c>
      <c r="G27" s="9">
        <v>221</v>
      </c>
      <c r="H27" s="9">
        <v>0</v>
      </c>
      <c r="I27" s="9">
        <v>326</v>
      </c>
      <c r="J27" s="9">
        <v>40</v>
      </c>
      <c r="K27" s="9">
        <v>0</v>
      </c>
      <c r="L27" s="10">
        <f t="shared" si="0"/>
        <v>597</v>
      </c>
      <c r="M27" s="28"/>
    </row>
    <row r="28" spans="1:12" ht="12.75">
      <c r="A28" s="20">
        <v>14</v>
      </c>
      <c r="B28" s="9">
        <v>6</v>
      </c>
      <c r="C28" s="9">
        <v>0</v>
      </c>
      <c r="D28" s="9">
        <v>0</v>
      </c>
      <c r="E28" s="9">
        <v>2</v>
      </c>
      <c r="F28" s="9">
        <v>3</v>
      </c>
      <c r="G28" s="9">
        <v>190</v>
      </c>
      <c r="H28" s="9">
        <v>0</v>
      </c>
      <c r="I28" s="9">
        <v>270</v>
      </c>
      <c r="J28" s="9">
        <v>52</v>
      </c>
      <c r="K28" s="9">
        <v>0</v>
      </c>
      <c r="L28" s="10">
        <f t="shared" si="0"/>
        <v>523</v>
      </c>
    </row>
    <row r="29" spans="1:12" ht="12.75">
      <c r="A29" s="20" t="s">
        <v>35</v>
      </c>
      <c r="B29" s="9">
        <v>10</v>
      </c>
      <c r="C29" s="9">
        <v>0</v>
      </c>
      <c r="D29" s="9">
        <v>0</v>
      </c>
      <c r="E29" s="9">
        <v>7</v>
      </c>
      <c r="F29" s="9">
        <v>1</v>
      </c>
      <c r="G29" s="9">
        <v>181</v>
      </c>
      <c r="H29" s="9">
        <v>0</v>
      </c>
      <c r="I29" s="9">
        <v>379</v>
      </c>
      <c r="J29" s="9">
        <v>24</v>
      </c>
      <c r="K29" s="9">
        <v>1</v>
      </c>
      <c r="L29" s="10">
        <f t="shared" si="0"/>
        <v>603</v>
      </c>
    </row>
    <row r="30" spans="1:12" ht="12.75">
      <c r="A30" s="20" t="s">
        <v>36</v>
      </c>
      <c r="B30" s="9">
        <v>6</v>
      </c>
      <c r="C30" s="9">
        <v>0</v>
      </c>
      <c r="D30" s="9">
        <v>0</v>
      </c>
      <c r="E30" s="9">
        <v>4</v>
      </c>
      <c r="F30" s="9">
        <v>3</v>
      </c>
      <c r="G30" s="9">
        <v>265</v>
      </c>
      <c r="H30" s="9">
        <v>0</v>
      </c>
      <c r="I30" s="9">
        <v>241</v>
      </c>
      <c r="J30" s="9">
        <v>41</v>
      </c>
      <c r="K30" s="9">
        <v>0</v>
      </c>
      <c r="L30" s="10">
        <f t="shared" si="0"/>
        <v>560</v>
      </c>
    </row>
    <row r="31" spans="1:12" ht="12.75">
      <c r="A31" s="20" t="s">
        <v>37</v>
      </c>
      <c r="B31" s="9">
        <v>3</v>
      </c>
      <c r="C31" s="9">
        <v>0</v>
      </c>
      <c r="D31" s="9">
        <v>0</v>
      </c>
      <c r="E31" s="9">
        <v>2</v>
      </c>
      <c r="F31" s="9">
        <v>3</v>
      </c>
      <c r="G31" s="9">
        <v>37</v>
      </c>
      <c r="H31" s="9">
        <v>0</v>
      </c>
      <c r="I31" s="9">
        <v>58</v>
      </c>
      <c r="J31" s="9">
        <v>9</v>
      </c>
      <c r="K31" s="9">
        <v>0</v>
      </c>
      <c r="L31" s="10">
        <f t="shared" si="0"/>
        <v>112</v>
      </c>
    </row>
    <row r="32" spans="1:12" ht="12.75">
      <c r="A32" s="20" t="s">
        <v>38</v>
      </c>
      <c r="B32" s="9">
        <v>6</v>
      </c>
      <c r="C32" s="9">
        <v>0</v>
      </c>
      <c r="D32" s="9">
        <v>0</v>
      </c>
      <c r="E32" s="9">
        <v>2</v>
      </c>
      <c r="F32" s="9">
        <v>3</v>
      </c>
      <c r="G32" s="9">
        <v>122</v>
      </c>
      <c r="H32" s="9">
        <v>0</v>
      </c>
      <c r="I32" s="9">
        <v>170</v>
      </c>
      <c r="J32" s="9">
        <v>27</v>
      </c>
      <c r="K32" s="9">
        <v>0</v>
      </c>
      <c r="L32" s="10">
        <f t="shared" si="0"/>
        <v>330</v>
      </c>
    </row>
    <row r="33" spans="1:12" ht="12.75">
      <c r="A33" s="20" t="s">
        <v>39</v>
      </c>
      <c r="B33" s="9">
        <v>6</v>
      </c>
      <c r="C33" s="9">
        <v>0</v>
      </c>
      <c r="D33" s="9">
        <v>0</v>
      </c>
      <c r="E33" s="9">
        <v>3</v>
      </c>
      <c r="F33" s="9">
        <v>0</v>
      </c>
      <c r="G33" s="9">
        <v>139</v>
      </c>
      <c r="H33" s="9">
        <v>0</v>
      </c>
      <c r="I33" s="9">
        <v>400</v>
      </c>
      <c r="J33" s="9">
        <v>17</v>
      </c>
      <c r="K33" s="9">
        <v>0</v>
      </c>
      <c r="L33" s="10">
        <f t="shared" si="0"/>
        <v>565</v>
      </c>
    </row>
    <row r="34" spans="1:12" ht="12.75">
      <c r="A34" s="20" t="s">
        <v>40</v>
      </c>
      <c r="B34" s="9">
        <v>11</v>
      </c>
      <c r="C34" s="9">
        <v>0</v>
      </c>
      <c r="D34" s="9">
        <v>0</v>
      </c>
      <c r="E34" s="9">
        <v>1</v>
      </c>
      <c r="F34" s="9">
        <v>0</v>
      </c>
      <c r="G34" s="9">
        <v>154</v>
      </c>
      <c r="H34" s="9">
        <v>0</v>
      </c>
      <c r="I34" s="9">
        <v>420</v>
      </c>
      <c r="J34" s="9">
        <v>40</v>
      </c>
      <c r="K34" s="9">
        <v>0</v>
      </c>
      <c r="L34" s="10">
        <f t="shared" si="0"/>
        <v>626</v>
      </c>
    </row>
    <row r="35" spans="1:12" ht="12.75">
      <c r="A35" s="20" t="s">
        <v>41</v>
      </c>
      <c r="B35" s="9">
        <v>17</v>
      </c>
      <c r="C35" s="9">
        <v>0</v>
      </c>
      <c r="D35" s="9">
        <v>0</v>
      </c>
      <c r="E35" s="9">
        <v>6</v>
      </c>
      <c r="F35" s="9">
        <v>1</v>
      </c>
      <c r="G35" s="9">
        <v>145</v>
      </c>
      <c r="H35" s="9">
        <v>0</v>
      </c>
      <c r="I35" s="9">
        <v>400</v>
      </c>
      <c r="J35" s="9">
        <v>51</v>
      </c>
      <c r="K35" s="9">
        <v>0</v>
      </c>
      <c r="L35" s="10">
        <f t="shared" si="0"/>
        <v>620</v>
      </c>
    </row>
    <row r="36" spans="1:12" ht="12.75">
      <c r="A36" s="20" t="s">
        <v>42</v>
      </c>
      <c r="B36" s="9">
        <v>9</v>
      </c>
      <c r="C36" s="9">
        <v>0</v>
      </c>
      <c r="D36" s="9">
        <v>0</v>
      </c>
      <c r="E36" s="9">
        <v>4</v>
      </c>
      <c r="F36" s="9">
        <v>5</v>
      </c>
      <c r="G36" s="9">
        <v>188</v>
      </c>
      <c r="H36" s="9">
        <v>0</v>
      </c>
      <c r="I36" s="9">
        <v>344</v>
      </c>
      <c r="J36" s="9">
        <v>28</v>
      </c>
      <c r="K36" s="9">
        <v>0</v>
      </c>
      <c r="L36" s="10">
        <f t="shared" si="0"/>
        <v>578</v>
      </c>
    </row>
    <row r="37" spans="1:12" ht="12.75">
      <c r="A37" s="20" t="s">
        <v>43</v>
      </c>
      <c r="B37" s="9">
        <v>6</v>
      </c>
      <c r="C37" s="9">
        <v>0</v>
      </c>
      <c r="D37" s="9">
        <v>0</v>
      </c>
      <c r="E37" s="9">
        <v>5</v>
      </c>
      <c r="F37" s="9">
        <v>0</v>
      </c>
      <c r="G37" s="9">
        <v>125</v>
      </c>
      <c r="H37" s="9">
        <v>0</v>
      </c>
      <c r="I37" s="9">
        <v>382</v>
      </c>
      <c r="J37" s="9">
        <v>35</v>
      </c>
      <c r="K37" s="9">
        <v>1</v>
      </c>
      <c r="L37" s="10">
        <f t="shared" si="0"/>
        <v>554</v>
      </c>
    </row>
    <row r="38" spans="1:12" ht="12.75">
      <c r="A38" s="20" t="s">
        <v>44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16</v>
      </c>
      <c r="H38" s="9">
        <v>0</v>
      </c>
      <c r="I38" s="9">
        <v>116</v>
      </c>
      <c r="J38" s="9">
        <v>7</v>
      </c>
      <c r="K38" s="9">
        <v>0</v>
      </c>
      <c r="L38" s="10">
        <f t="shared" si="0"/>
        <v>140</v>
      </c>
    </row>
    <row r="39" spans="1:12" ht="12.75">
      <c r="A39" s="20" t="s">
        <v>45</v>
      </c>
      <c r="B39" s="9">
        <v>2</v>
      </c>
      <c r="C39" s="9">
        <v>0</v>
      </c>
      <c r="D39" s="9">
        <v>0</v>
      </c>
      <c r="E39" s="9">
        <v>4</v>
      </c>
      <c r="F39" s="9">
        <v>0</v>
      </c>
      <c r="G39" s="9">
        <v>45</v>
      </c>
      <c r="H39" s="9">
        <v>0</v>
      </c>
      <c r="I39" s="9">
        <v>205</v>
      </c>
      <c r="J39" s="9">
        <v>2</v>
      </c>
      <c r="K39" s="9">
        <v>0</v>
      </c>
      <c r="L39" s="10">
        <f t="shared" si="0"/>
        <v>258</v>
      </c>
    </row>
    <row r="40" spans="1:12" ht="12.75">
      <c r="A40" s="20" t="s">
        <v>46</v>
      </c>
      <c r="B40" s="9">
        <v>5</v>
      </c>
      <c r="C40" s="9">
        <v>0</v>
      </c>
      <c r="D40" s="9">
        <v>0</v>
      </c>
      <c r="E40" s="9">
        <v>6</v>
      </c>
      <c r="F40" s="9">
        <v>0</v>
      </c>
      <c r="G40" s="9">
        <v>368</v>
      </c>
      <c r="H40" s="9">
        <v>0</v>
      </c>
      <c r="I40" s="9">
        <v>217</v>
      </c>
      <c r="J40" s="9">
        <v>30</v>
      </c>
      <c r="K40" s="9">
        <v>0</v>
      </c>
      <c r="L40" s="10">
        <f t="shared" si="0"/>
        <v>626</v>
      </c>
    </row>
    <row r="41" spans="1:12" ht="12.75">
      <c r="A41" s="20" t="s">
        <v>47</v>
      </c>
      <c r="B41" s="9">
        <v>8</v>
      </c>
      <c r="C41" s="9">
        <v>0</v>
      </c>
      <c r="D41" s="9">
        <v>0</v>
      </c>
      <c r="E41" s="9">
        <v>5</v>
      </c>
      <c r="F41" s="9">
        <v>1</v>
      </c>
      <c r="G41" s="9">
        <v>388</v>
      </c>
      <c r="H41" s="9">
        <v>0</v>
      </c>
      <c r="I41" s="9">
        <v>199</v>
      </c>
      <c r="J41" s="9">
        <v>29</v>
      </c>
      <c r="K41" s="9">
        <v>0</v>
      </c>
      <c r="L41" s="10">
        <f t="shared" si="0"/>
        <v>630</v>
      </c>
    </row>
    <row r="42" spans="1:12" ht="12.75">
      <c r="A42" s="20" t="s">
        <v>48</v>
      </c>
      <c r="B42" s="9">
        <v>4</v>
      </c>
      <c r="C42" s="9">
        <v>0</v>
      </c>
      <c r="D42" s="9">
        <v>0</v>
      </c>
      <c r="E42" s="9">
        <v>8</v>
      </c>
      <c r="F42" s="9">
        <v>2</v>
      </c>
      <c r="G42" s="9">
        <v>452</v>
      </c>
      <c r="H42" s="9">
        <v>0</v>
      </c>
      <c r="I42" s="9">
        <v>171</v>
      </c>
      <c r="J42" s="9">
        <v>47</v>
      </c>
      <c r="K42" s="9">
        <v>0</v>
      </c>
      <c r="L42" s="10">
        <f t="shared" si="0"/>
        <v>684</v>
      </c>
    </row>
    <row r="43" spans="1:12" ht="12.75">
      <c r="A43" s="20" t="s">
        <v>49</v>
      </c>
      <c r="B43" s="9">
        <v>9</v>
      </c>
      <c r="C43" s="9">
        <v>0</v>
      </c>
      <c r="D43" s="9">
        <v>0</v>
      </c>
      <c r="E43" s="9">
        <v>7</v>
      </c>
      <c r="F43" s="9">
        <v>3</v>
      </c>
      <c r="G43" s="9">
        <v>410</v>
      </c>
      <c r="H43" s="9">
        <v>0</v>
      </c>
      <c r="I43" s="9">
        <v>227</v>
      </c>
      <c r="J43" s="9">
        <v>27</v>
      </c>
      <c r="K43" s="9">
        <v>0</v>
      </c>
      <c r="L43" s="10">
        <f t="shared" si="0"/>
        <v>683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10</v>
      </c>
      <c r="H44" s="9">
        <v>0</v>
      </c>
      <c r="I44" s="9">
        <v>12</v>
      </c>
      <c r="J44" s="9">
        <v>0</v>
      </c>
      <c r="K44" s="9">
        <v>0</v>
      </c>
      <c r="L44" s="10">
        <f t="shared" si="0"/>
        <v>22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223</v>
      </c>
      <c r="C46" s="11">
        <f t="shared" si="1"/>
        <v>0</v>
      </c>
      <c r="D46" s="11">
        <f t="shared" si="1"/>
        <v>0</v>
      </c>
      <c r="E46" s="11">
        <f t="shared" si="1"/>
        <v>107</v>
      </c>
      <c r="F46" s="11">
        <f t="shared" si="1"/>
        <v>42</v>
      </c>
      <c r="G46" s="11">
        <f t="shared" si="1"/>
        <v>4739</v>
      </c>
      <c r="H46" s="11">
        <f t="shared" si="1"/>
        <v>0</v>
      </c>
      <c r="I46" s="11">
        <f t="shared" si="1"/>
        <v>6989</v>
      </c>
      <c r="J46" s="11">
        <f t="shared" si="1"/>
        <v>867</v>
      </c>
      <c r="K46" s="11">
        <f t="shared" si="1"/>
        <v>5</v>
      </c>
      <c r="L46" s="12">
        <f t="shared" si="1"/>
        <v>12972</v>
      </c>
    </row>
    <row r="47" spans="1:12" ht="13.5" thickBot="1">
      <c r="A47" s="22" t="s">
        <v>52</v>
      </c>
      <c r="B47" s="13">
        <f aca="true" t="shared" si="2" ref="B47:L47">(B46/$M13)</f>
        <v>7.433333333333334</v>
      </c>
      <c r="C47" s="13">
        <f t="shared" si="2"/>
        <v>0</v>
      </c>
      <c r="D47" s="13">
        <f t="shared" si="2"/>
        <v>0</v>
      </c>
      <c r="E47" s="13">
        <f t="shared" si="2"/>
        <v>3.566666666666667</v>
      </c>
      <c r="F47" s="13">
        <f t="shared" si="2"/>
        <v>1.4</v>
      </c>
      <c r="G47" s="13">
        <f t="shared" si="2"/>
        <v>157.96666666666667</v>
      </c>
      <c r="H47" s="13">
        <f t="shared" si="2"/>
        <v>0</v>
      </c>
      <c r="I47" s="13">
        <f t="shared" si="2"/>
        <v>232.96666666666667</v>
      </c>
      <c r="J47" s="13">
        <f t="shared" si="2"/>
        <v>28.9</v>
      </c>
      <c r="K47" s="13">
        <f t="shared" si="2"/>
        <v>0.16666666666666666</v>
      </c>
      <c r="L47" s="14">
        <f t="shared" si="2"/>
        <v>432.4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1" t="s">
        <v>75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50" t="s">
        <v>74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L46" sqref="L46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59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2021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414</v>
      </c>
      <c r="C15" s="9">
        <v>3</v>
      </c>
      <c r="D15" s="9">
        <v>1</v>
      </c>
      <c r="E15" s="9">
        <v>3</v>
      </c>
      <c r="F15" s="9">
        <v>3</v>
      </c>
      <c r="G15" s="9">
        <v>0</v>
      </c>
      <c r="H15" s="9">
        <v>2</v>
      </c>
      <c r="I15" s="9">
        <v>9</v>
      </c>
      <c r="J15" s="9">
        <v>4</v>
      </c>
      <c r="K15" s="9">
        <v>6</v>
      </c>
      <c r="L15" s="10">
        <f aca="true" t="shared" si="0" ref="L15:L45">SUM(B15:K15)</f>
        <v>445</v>
      </c>
      <c r="M15" s="23" t="s">
        <v>57</v>
      </c>
    </row>
    <row r="16" spans="1:13" ht="12.75">
      <c r="A16" s="20" t="s">
        <v>22</v>
      </c>
      <c r="B16" s="9">
        <v>658</v>
      </c>
      <c r="C16" s="9">
        <v>3</v>
      </c>
      <c r="D16" s="9">
        <v>0</v>
      </c>
      <c r="E16" s="9">
        <v>13</v>
      </c>
      <c r="F16" s="9">
        <v>18</v>
      </c>
      <c r="G16" s="9">
        <v>11</v>
      </c>
      <c r="H16" s="9">
        <v>5</v>
      </c>
      <c r="I16" s="9">
        <v>18</v>
      </c>
      <c r="J16" s="9">
        <v>10</v>
      </c>
      <c r="K16" s="9">
        <v>10</v>
      </c>
      <c r="L16" s="10">
        <f t="shared" si="0"/>
        <v>746</v>
      </c>
      <c r="M16" s="28"/>
    </row>
    <row r="17" spans="1:13" ht="12.75">
      <c r="A17" s="20" t="s">
        <v>23</v>
      </c>
      <c r="B17" s="9">
        <v>757</v>
      </c>
      <c r="C17" s="9">
        <v>5</v>
      </c>
      <c r="D17" s="9">
        <v>0</v>
      </c>
      <c r="E17" s="9">
        <v>8</v>
      </c>
      <c r="F17" s="9">
        <v>2</v>
      </c>
      <c r="G17" s="9">
        <v>4</v>
      </c>
      <c r="H17" s="9">
        <v>8</v>
      </c>
      <c r="I17" s="9">
        <v>61</v>
      </c>
      <c r="J17" s="9">
        <v>25</v>
      </c>
      <c r="K17" s="9">
        <v>11</v>
      </c>
      <c r="L17" s="10">
        <f t="shared" si="0"/>
        <v>881</v>
      </c>
      <c r="M17" s="28"/>
    </row>
    <row r="18" spans="1:13" ht="12.75">
      <c r="A18" s="20" t="s">
        <v>24</v>
      </c>
      <c r="B18" s="9">
        <v>1359</v>
      </c>
      <c r="C18" s="9">
        <v>6</v>
      </c>
      <c r="D18" s="9">
        <v>0</v>
      </c>
      <c r="E18" s="9">
        <v>62</v>
      </c>
      <c r="F18" s="9">
        <v>132</v>
      </c>
      <c r="G18" s="9">
        <v>33</v>
      </c>
      <c r="H18" s="9">
        <v>17</v>
      </c>
      <c r="I18" s="9">
        <v>198</v>
      </c>
      <c r="J18" s="9">
        <v>30</v>
      </c>
      <c r="K18" s="9">
        <v>10</v>
      </c>
      <c r="L18" s="10">
        <f t="shared" si="0"/>
        <v>1847</v>
      </c>
      <c r="M18" s="28"/>
    </row>
    <row r="19" spans="1:13" ht="12.75">
      <c r="A19" s="20" t="s">
        <v>25</v>
      </c>
      <c r="B19" s="9">
        <v>1128</v>
      </c>
      <c r="C19" s="9">
        <v>4</v>
      </c>
      <c r="D19" s="9">
        <v>0</v>
      </c>
      <c r="E19" s="9">
        <v>62</v>
      </c>
      <c r="F19" s="9">
        <v>141</v>
      </c>
      <c r="G19" s="9">
        <v>33</v>
      </c>
      <c r="H19" s="9">
        <v>17</v>
      </c>
      <c r="I19" s="9">
        <v>232</v>
      </c>
      <c r="J19" s="9">
        <v>43</v>
      </c>
      <c r="K19" s="9">
        <v>14</v>
      </c>
      <c r="L19" s="10">
        <f t="shared" si="0"/>
        <v>1674</v>
      </c>
      <c r="M19" s="28"/>
    </row>
    <row r="20" spans="1:13" ht="12.75">
      <c r="A20" s="20" t="s">
        <v>26</v>
      </c>
      <c r="B20" s="9">
        <v>1079</v>
      </c>
      <c r="C20" s="9">
        <v>6</v>
      </c>
      <c r="D20" s="9">
        <v>1</v>
      </c>
      <c r="E20" s="9">
        <v>79</v>
      </c>
      <c r="F20" s="9">
        <v>163</v>
      </c>
      <c r="G20" s="9">
        <v>20</v>
      </c>
      <c r="H20" s="9">
        <v>24</v>
      </c>
      <c r="I20" s="9">
        <v>275</v>
      </c>
      <c r="J20" s="9">
        <v>49</v>
      </c>
      <c r="K20" s="9">
        <v>8</v>
      </c>
      <c r="L20" s="10">
        <f t="shared" si="0"/>
        <v>1704</v>
      </c>
      <c r="M20" s="28"/>
    </row>
    <row r="21" spans="1:13" ht="12.75">
      <c r="A21" s="20" t="s">
        <v>27</v>
      </c>
      <c r="B21" s="9">
        <v>1206</v>
      </c>
      <c r="C21" s="9">
        <v>7</v>
      </c>
      <c r="D21" s="9">
        <v>0</v>
      </c>
      <c r="E21" s="9">
        <v>82</v>
      </c>
      <c r="F21" s="9">
        <v>178</v>
      </c>
      <c r="G21" s="9">
        <v>38</v>
      </c>
      <c r="H21" s="9">
        <v>19</v>
      </c>
      <c r="I21" s="9">
        <v>260</v>
      </c>
      <c r="J21" s="9">
        <v>57</v>
      </c>
      <c r="K21" s="9">
        <v>11</v>
      </c>
      <c r="L21" s="10">
        <f t="shared" si="0"/>
        <v>1858</v>
      </c>
      <c r="M21" s="28"/>
    </row>
    <row r="22" spans="1:13" ht="12.75">
      <c r="A22" s="20" t="s">
        <v>28</v>
      </c>
      <c r="B22" s="9">
        <v>1636</v>
      </c>
      <c r="C22" s="9">
        <v>15</v>
      </c>
      <c r="D22" s="9">
        <v>1</v>
      </c>
      <c r="E22" s="9">
        <v>78</v>
      </c>
      <c r="F22" s="9">
        <v>153</v>
      </c>
      <c r="G22" s="9">
        <v>19</v>
      </c>
      <c r="H22" s="9">
        <v>27</v>
      </c>
      <c r="I22" s="9">
        <v>229</v>
      </c>
      <c r="J22" s="9">
        <v>40</v>
      </c>
      <c r="K22" s="9">
        <v>12</v>
      </c>
      <c r="L22" s="10">
        <f t="shared" si="0"/>
        <v>2210</v>
      </c>
      <c r="M22" s="28"/>
    </row>
    <row r="23" spans="1:13" ht="12.75">
      <c r="A23" s="20" t="s">
        <v>29</v>
      </c>
      <c r="B23" s="9">
        <v>809</v>
      </c>
      <c r="C23" s="9">
        <v>2</v>
      </c>
      <c r="D23" s="9">
        <v>0</v>
      </c>
      <c r="E23" s="9">
        <v>29</v>
      </c>
      <c r="F23" s="9">
        <v>88</v>
      </c>
      <c r="G23" s="9">
        <v>14</v>
      </c>
      <c r="H23" s="9">
        <v>11</v>
      </c>
      <c r="I23" s="9">
        <v>79</v>
      </c>
      <c r="J23" s="9">
        <v>15</v>
      </c>
      <c r="K23" s="9">
        <v>7</v>
      </c>
      <c r="L23" s="10">
        <f t="shared" si="0"/>
        <v>1054</v>
      </c>
      <c r="M23" s="28"/>
    </row>
    <row r="24" spans="1:13" ht="12.75">
      <c r="A24" s="20" t="s">
        <v>30</v>
      </c>
      <c r="B24" s="9">
        <v>612</v>
      </c>
      <c r="C24" s="9">
        <v>2</v>
      </c>
      <c r="D24" s="9">
        <v>0</v>
      </c>
      <c r="E24" s="9">
        <v>13</v>
      </c>
      <c r="F24" s="9">
        <v>26</v>
      </c>
      <c r="G24" s="9">
        <v>10</v>
      </c>
      <c r="H24" s="9">
        <v>8</v>
      </c>
      <c r="I24" s="9">
        <v>36</v>
      </c>
      <c r="J24" s="9">
        <v>17</v>
      </c>
      <c r="K24" s="9">
        <v>9</v>
      </c>
      <c r="L24" s="10">
        <f t="shared" si="0"/>
        <v>733</v>
      </c>
      <c r="M24" s="28"/>
    </row>
    <row r="25" spans="1:13" ht="12.75">
      <c r="A25" s="20" t="s">
        <v>31</v>
      </c>
      <c r="B25" s="9">
        <v>1427</v>
      </c>
      <c r="C25" s="9">
        <v>7</v>
      </c>
      <c r="D25" s="9">
        <v>0</v>
      </c>
      <c r="E25" s="9">
        <v>67</v>
      </c>
      <c r="F25" s="9">
        <v>129</v>
      </c>
      <c r="G25" s="9">
        <v>9</v>
      </c>
      <c r="H25" s="9">
        <v>22</v>
      </c>
      <c r="I25" s="9">
        <v>208</v>
      </c>
      <c r="J25" s="9">
        <v>57</v>
      </c>
      <c r="K25" s="9">
        <v>6</v>
      </c>
      <c r="L25" s="10">
        <f t="shared" si="0"/>
        <v>1932</v>
      </c>
      <c r="M25" s="28"/>
    </row>
    <row r="26" spans="1:13" ht="12.75">
      <c r="A26" s="20" t="s">
        <v>32</v>
      </c>
      <c r="B26" s="9">
        <v>1282</v>
      </c>
      <c r="C26" s="9">
        <v>5</v>
      </c>
      <c r="D26" s="9">
        <v>0</v>
      </c>
      <c r="E26" s="9">
        <v>88</v>
      </c>
      <c r="F26" s="9">
        <v>164</v>
      </c>
      <c r="G26" s="9">
        <v>21</v>
      </c>
      <c r="H26" s="9">
        <v>21</v>
      </c>
      <c r="I26" s="9">
        <v>209</v>
      </c>
      <c r="J26" s="9">
        <v>50</v>
      </c>
      <c r="K26" s="9">
        <v>9</v>
      </c>
      <c r="L26" s="10">
        <f t="shared" si="0"/>
        <v>1849</v>
      </c>
      <c r="M26" s="28"/>
    </row>
    <row r="27" spans="1:13" ht="12.75">
      <c r="A27" s="20" t="s">
        <v>33</v>
      </c>
      <c r="B27" s="9">
        <v>1592</v>
      </c>
      <c r="C27" s="9">
        <v>6</v>
      </c>
      <c r="D27" s="9">
        <v>1</v>
      </c>
      <c r="E27" s="9">
        <v>96</v>
      </c>
      <c r="F27" s="9">
        <v>183</v>
      </c>
      <c r="G27" s="9">
        <v>23</v>
      </c>
      <c r="H27" s="9">
        <v>16</v>
      </c>
      <c r="I27" s="9">
        <v>169</v>
      </c>
      <c r="J27" s="9">
        <v>63</v>
      </c>
      <c r="K27" s="9">
        <v>11</v>
      </c>
      <c r="L27" s="10">
        <f t="shared" si="0"/>
        <v>2160</v>
      </c>
      <c r="M27" s="28"/>
    </row>
    <row r="28" spans="1:12" ht="12.75">
      <c r="A28" s="20">
        <v>14</v>
      </c>
      <c r="B28" s="9">
        <v>907</v>
      </c>
      <c r="C28" s="9">
        <v>7</v>
      </c>
      <c r="D28" s="9">
        <v>1</v>
      </c>
      <c r="E28" s="9">
        <v>99</v>
      </c>
      <c r="F28" s="9">
        <v>205</v>
      </c>
      <c r="G28" s="9">
        <v>36</v>
      </c>
      <c r="H28" s="9">
        <v>23</v>
      </c>
      <c r="I28" s="9">
        <v>210</v>
      </c>
      <c r="J28" s="9">
        <v>46</v>
      </c>
      <c r="K28" s="9">
        <v>11</v>
      </c>
      <c r="L28" s="10">
        <f t="shared" si="0"/>
        <v>1545</v>
      </c>
    </row>
    <row r="29" spans="1:12" ht="12.75">
      <c r="A29" s="20" t="s">
        <v>35</v>
      </c>
      <c r="B29" s="9">
        <v>1553</v>
      </c>
      <c r="C29" s="9">
        <v>8</v>
      </c>
      <c r="D29" s="9">
        <v>1</v>
      </c>
      <c r="E29" s="9">
        <v>98</v>
      </c>
      <c r="F29" s="9">
        <v>215</v>
      </c>
      <c r="G29" s="9">
        <v>34</v>
      </c>
      <c r="H29" s="9">
        <v>28</v>
      </c>
      <c r="I29" s="9">
        <v>183</v>
      </c>
      <c r="J29" s="9">
        <v>53</v>
      </c>
      <c r="K29" s="9">
        <v>10</v>
      </c>
      <c r="L29" s="10">
        <f t="shared" si="0"/>
        <v>2183</v>
      </c>
    </row>
    <row r="30" spans="1:12" ht="12.75">
      <c r="A30" s="20" t="s">
        <v>36</v>
      </c>
      <c r="B30" s="9">
        <v>722</v>
      </c>
      <c r="C30" s="9">
        <v>3</v>
      </c>
      <c r="D30" s="9">
        <v>0</v>
      </c>
      <c r="E30" s="9">
        <v>47</v>
      </c>
      <c r="F30" s="9">
        <v>96</v>
      </c>
      <c r="G30" s="9">
        <v>3</v>
      </c>
      <c r="H30" s="9">
        <v>14</v>
      </c>
      <c r="I30" s="9">
        <v>64</v>
      </c>
      <c r="J30" s="9">
        <v>7</v>
      </c>
      <c r="K30" s="9">
        <v>5</v>
      </c>
      <c r="L30" s="10">
        <f t="shared" si="0"/>
        <v>961</v>
      </c>
    </row>
    <row r="31" spans="1:12" ht="12.75">
      <c r="A31" s="20" t="s">
        <v>37</v>
      </c>
      <c r="B31" s="9">
        <v>546</v>
      </c>
      <c r="C31" s="9">
        <v>0</v>
      </c>
      <c r="D31" s="9">
        <v>0</v>
      </c>
      <c r="E31" s="9">
        <v>14</v>
      </c>
      <c r="F31" s="9">
        <v>21</v>
      </c>
      <c r="G31" s="9">
        <v>6</v>
      </c>
      <c r="H31" s="9">
        <v>8</v>
      </c>
      <c r="I31" s="9">
        <v>63</v>
      </c>
      <c r="J31" s="9">
        <v>8</v>
      </c>
      <c r="K31" s="9">
        <v>18</v>
      </c>
      <c r="L31" s="10">
        <f t="shared" si="0"/>
        <v>684</v>
      </c>
    </row>
    <row r="32" spans="1:12" ht="12.75">
      <c r="A32" s="20" t="s">
        <v>38</v>
      </c>
      <c r="B32" s="9">
        <v>1304</v>
      </c>
      <c r="C32" s="9">
        <v>3</v>
      </c>
      <c r="D32" s="9">
        <v>1</v>
      </c>
      <c r="E32" s="9">
        <v>76</v>
      </c>
      <c r="F32" s="9">
        <v>176</v>
      </c>
      <c r="G32" s="9">
        <v>10</v>
      </c>
      <c r="H32" s="9">
        <v>21</v>
      </c>
      <c r="I32" s="9">
        <v>231</v>
      </c>
      <c r="J32" s="9">
        <v>36</v>
      </c>
      <c r="K32" s="9">
        <v>10</v>
      </c>
      <c r="L32" s="10">
        <f t="shared" si="0"/>
        <v>1868</v>
      </c>
    </row>
    <row r="33" spans="1:12" ht="12.75">
      <c r="A33" s="20" t="s">
        <v>39</v>
      </c>
      <c r="B33" s="9">
        <v>1088</v>
      </c>
      <c r="C33" s="9">
        <v>10</v>
      </c>
      <c r="D33" s="9">
        <v>0</v>
      </c>
      <c r="E33" s="9">
        <v>93</v>
      </c>
      <c r="F33" s="9">
        <v>207</v>
      </c>
      <c r="G33" s="9">
        <v>38</v>
      </c>
      <c r="H33" s="9">
        <v>19</v>
      </c>
      <c r="I33" s="9">
        <v>188</v>
      </c>
      <c r="J33" s="9">
        <v>45</v>
      </c>
      <c r="K33" s="9">
        <v>8</v>
      </c>
      <c r="L33" s="10">
        <f t="shared" si="0"/>
        <v>1696</v>
      </c>
    </row>
    <row r="34" spans="1:12" ht="12.75">
      <c r="A34" s="20" t="s">
        <v>40</v>
      </c>
      <c r="B34" s="9">
        <v>928</v>
      </c>
      <c r="C34" s="9">
        <v>8</v>
      </c>
      <c r="D34" s="9">
        <v>1</v>
      </c>
      <c r="E34" s="9">
        <v>68</v>
      </c>
      <c r="F34" s="9">
        <v>130</v>
      </c>
      <c r="G34" s="9">
        <v>28</v>
      </c>
      <c r="H34" s="9">
        <v>13</v>
      </c>
      <c r="I34" s="9">
        <v>149</v>
      </c>
      <c r="J34" s="9">
        <v>45</v>
      </c>
      <c r="K34" s="9">
        <v>6</v>
      </c>
      <c r="L34" s="10">
        <f t="shared" si="0"/>
        <v>1376</v>
      </c>
    </row>
    <row r="35" spans="1:12" ht="12.75">
      <c r="A35" s="20" t="s">
        <v>41</v>
      </c>
      <c r="B35" s="9">
        <v>760</v>
      </c>
      <c r="C35" s="9">
        <v>6</v>
      </c>
      <c r="D35" s="9">
        <v>0</v>
      </c>
      <c r="E35" s="9">
        <v>66</v>
      </c>
      <c r="F35" s="9">
        <v>131</v>
      </c>
      <c r="G35" s="9">
        <v>10</v>
      </c>
      <c r="H35" s="9">
        <v>9</v>
      </c>
      <c r="I35" s="9">
        <v>209</v>
      </c>
      <c r="J35" s="9">
        <v>31</v>
      </c>
      <c r="K35" s="9">
        <v>10</v>
      </c>
      <c r="L35" s="10">
        <f t="shared" si="0"/>
        <v>1232</v>
      </c>
    </row>
    <row r="36" spans="1:12" ht="12.75">
      <c r="A36" s="20" t="s">
        <v>42</v>
      </c>
      <c r="B36" s="9">
        <v>1313</v>
      </c>
      <c r="C36" s="9">
        <v>14</v>
      </c>
      <c r="D36" s="9">
        <v>0</v>
      </c>
      <c r="E36" s="9">
        <v>79</v>
      </c>
      <c r="F36" s="9">
        <v>210</v>
      </c>
      <c r="G36" s="9">
        <v>28</v>
      </c>
      <c r="H36" s="9">
        <v>16</v>
      </c>
      <c r="I36" s="9">
        <v>204</v>
      </c>
      <c r="J36" s="9">
        <v>26</v>
      </c>
      <c r="K36" s="9">
        <v>8</v>
      </c>
      <c r="L36" s="10">
        <f t="shared" si="0"/>
        <v>1898</v>
      </c>
    </row>
    <row r="37" spans="1:12" ht="12.75">
      <c r="A37" s="20" t="s">
        <v>43</v>
      </c>
      <c r="B37" s="9">
        <v>728</v>
      </c>
      <c r="C37" s="9">
        <v>5</v>
      </c>
      <c r="D37" s="9">
        <v>0</v>
      </c>
      <c r="E37" s="9">
        <v>37</v>
      </c>
      <c r="F37" s="9">
        <v>113</v>
      </c>
      <c r="G37" s="9">
        <v>9</v>
      </c>
      <c r="H37" s="9">
        <v>9</v>
      </c>
      <c r="I37" s="9">
        <v>89</v>
      </c>
      <c r="J37" s="9">
        <v>2</v>
      </c>
      <c r="K37" s="9">
        <v>9</v>
      </c>
      <c r="L37" s="10">
        <f t="shared" si="0"/>
        <v>1001</v>
      </c>
    </row>
    <row r="38" spans="1:12" ht="12.75">
      <c r="A38" s="20" t="s">
        <v>44</v>
      </c>
      <c r="B38" s="9">
        <v>557</v>
      </c>
      <c r="C38" s="9">
        <v>5</v>
      </c>
      <c r="D38" s="9">
        <v>0</v>
      </c>
      <c r="E38" s="9">
        <v>14</v>
      </c>
      <c r="F38" s="9">
        <v>4</v>
      </c>
      <c r="G38" s="9">
        <v>9</v>
      </c>
      <c r="H38" s="9">
        <v>11</v>
      </c>
      <c r="I38" s="9">
        <v>37</v>
      </c>
      <c r="J38" s="9">
        <v>18</v>
      </c>
      <c r="K38" s="9">
        <v>5</v>
      </c>
      <c r="L38" s="10">
        <f t="shared" si="0"/>
        <v>660</v>
      </c>
    </row>
    <row r="39" spans="1:12" ht="12.75">
      <c r="A39" s="20" t="s">
        <v>45</v>
      </c>
      <c r="B39" s="9">
        <v>1330</v>
      </c>
      <c r="C39" s="9">
        <v>4</v>
      </c>
      <c r="D39" s="9">
        <v>0</v>
      </c>
      <c r="E39" s="9">
        <v>71</v>
      </c>
      <c r="F39" s="9">
        <v>187</v>
      </c>
      <c r="G39" s="9">
        <v>43</v>
      </c>
      <c r="H39" s="9">
        <v>16</v>
      </c>
      <c r="I39" s="9">
        <v>223</v>
      </c>
      <c r="J39" s="9">
        <v>45</v>
      </c>
      <c r="K39" s="9">
        <v>19</v>
      </c>
      <c r="L39" s="10">
        <f t="shared" si="0"/>
        <v>1938</v>
      </c>
    </row>
    <row r="40" spans="1:12" ht="12.75">
      <c r="A40" s="20" t="s">
        <v>46</v>
      </c>
      <c r="B40" s="9">
        <v>1026</v>
      </c>
      <c r="C40" s="9">
        <v>10</v>
      </c>
      <c r="D40" s="9">
        <v>0</v>
      </c>
      <c r="E40" s="9">
        <v>83</v>
      </c>
      <c r="F40" s="9">
        <v>208</v>
      </c>
      <c r="G40" s="9">
        <v>17</v>
      </c>
      <c r="H40" s="9">
        <v>19</v>
      </c>
      <c r="I40" s="9">
        <v>255</v>
      </c>
      <c r="J40" s="9">
        <v>41</v>
      </c>
      <c r="K40" s="9">
        <v>6</v>
      </c>
      <c r="L40" s="10">
        <f t="shared" si="0"/>
        <v>1665</v>
      </c>
    </row>
    <row r="41" spans="1:12" ht="12.75">
      <c r="A41" s="20" t="s">
        <v>47</v>
      </c>
      <c r="B41" s="9">
        <v>957</v>
      </c>
      <c r="C41" s="9">
        <v>5</v>
      </c>
      <c r="D41" s="9">
        <v>4</v>
      </c>
      <c r="E41" s="9">
        <v>88</v>
      </c>
      <c r="F41" s="9">
        <v>205</v>
      </c>
      <c r="G41" s="9">
        <v>36</v>
      </c>
      <c r="H41" s="9">
        <v>22</v>
      </c>
      <c r="I41" s="9">
        <v>286</v>
      </c>
      <c r="J41" s="9">
        <v>29</v>
      </c>
      <c r="K41" s="9">
        <v>6</v>
      </c>
      <c r="L41" s="10">
        <f t="shared" si="0"/>
        <v>1638</v>
      </c>
    </row>
    <row r="42" spans="1:12" ht="12.75">
      <c r="A42" s="20" t="s">
        <v>48</v>
      </c>
      <c r="B42" s="9">
        <v>972</v>
      </c>
      <c r="C42" s="9">
        <v>3</v>
      </c>
      <c r="D42" s="9">
        <v>0</v>
      </c>
      <c r="E42" s="9">
        <v>97</v>
      </c>
      <c r="F42" s="9">
        <v>248</v>
      </c>
      <c r="G42" s="9">
        <v>33</v>
      </c>
      <c r="H42" s="9">
        <v>24</v>
      </c>
      <c r="I42" s="9">
        <v>256</v>
      </c>
      <c r="J42" s="9">
        <v>41</v>
      </c>
      <c r="K42" s="9">
        <v>5</v>
      </c>
      <c r="L42" s="10">
        <f t="shared" si="0"/>
        <v>1679</v>
      </c>
    </row>
    <row r="43" spans="1:12" ht="12.75">
      <c r="A43" s="20" t="s">
        <v>49</v>
      </c>
      <c r="B43" s="9">
        <v>1137</v>
      </c>
      <c r="C43" s="9">
        <v>4</v>
      </c>
      <c r="D43" s="9">
        <v>0</v>
      </c>
      <c r="E43" s="9">
        <v>72</v>
      </c>
      <c r="F43" s="9">
        <v>222</v>
      </c>
      <c r="G43" s="9">
        <v>12</v>
      </c>
      <c r="H43" s="9">
        <v>18</v>
      </c>
      <c r="I43" s="9">
        <v>181</v>
      </c>
      <c r="J43" s="9">
        <v>20</v>
      </c>
      <c r="K43" s="9">
        <v>4</v>
      </c>
      <c r="L43" s="10">
        <f t="shared" si="0"/>
        <v>1670</v>
      </c>
    </row>
    <row r="44" spans="1:12" ht="12.75">
      <c r="A44" s="20" t="s">
        <v>50</v>
      </c>
      <c r="B44" s="9">
        <v>677</v>
      </c>
      <c r="C44" s="9">
        <v>5</v>
      </c>
      <c r="D44" s="9">
        <v>0</v>
      </c>
      <c r="E44" s="9">
        <v>36</v>
      </c>
      <c r="F44" s="9">
        <v>126</v>
      </c>
      <c r="G44" s="9">
        <v>23</v>
      </c>
      <c r="H44" s="9">
        <v>5</v>
      </c>
      <c r="I44" s="9">
        <v>51</v>
      </c>
      <c r="J44" s="9">
        <v>9</v>
      </c>
      <c r="K44" s="9">
        <v>4</v>
      </c>
      <c r="L44" s="10">
        <f t="shared" si="0"/>
        <v>936</v>
      </c>
    </row>
    <row r="45" spans="1:12" ht="13.5" thickBot="1">
      <c r="A45" s="20" t="s">
        <v>51</v>
      </c>
      <c r="B45" s="9">
        <v>572</v>
      </c>
      <c r="C45" s="9">
        <v>5</v>
      </c>
      <c r="D45" s="9">
        <v>0</v>
      </c>
      <c r="E45" s="9">
        <v>5</v>
      </c>
      <c r="F45" s="9">
        <v>28</v>
      </c>
      <c r="G45" s="9">
        <v>8</v>
      </c>
      <c r="H45" s="9">
        <v>7</v>
      </c>
      <c r="I45" s="9">
        <v>34</v>
      </c>
      <c r="J45" s="9">
        <v>11</v>
      </c>
      <c r="K45" s="9">
        <v>5</v>
      </c>
      <c r="L45" s="10">
        <f t="shared" si="0"/>
        <v>675</v>
      </c>
    </row>
    <row r="46" spans="1:12" ht="12.75">
      <c r="A46" s="21" t="s">
        <v>17</v>
      </c>
      <c r="B46" s="11">
        <f aca="true" t="shared" si="1" ref="B46:L46">SUM(B15:B45)</f>
        <v>31036</v>
      </c>
      <c r="C46" s="11">
        <f t="shared" si="1"/>
        <v>176</v>
      </c>
      <c r="D46" s="11">
        <f t="shared" si="1"/>
        <v>12</v>
      </c>
      <c r="E46" s="11">
        <f t="shared" si="1"/>
        <v>1823</v>
      </c>
      <c r="F46" s="11">
        <f t="shared" si="1"/>
        <v>4112</v>
      </c>
      <c r="G46" s="11">
        <f t="shared" si="1"/>
        <v>618</v>
      </c>
      <c r="H46" s="11">
        <f t="shared" si="1"/>
        <v>479</v>
      </c>
      <c r="I46" s="11">
        <f t="shared" si="1"/>
        <v>4896</v>
      </c>
      <c r="J46" s="11">
        <f t="shared" si="1"/>
        <v>973</v>
      </c>
      <c r="K46" s="11">
        <f t="shared" si="1"/>
        <v>273</v>
      </c>
      <c r="L46" s="12">
        <f t="shared" si="1"/>
        <v>44398</v>
      </c>
    </row>
    <row r="47" spans="1:12" ht="13.5" thickBot="1">
      <c r="A47" s="22" t="s">
        <v>52</v>
      </c>
      <c r="B47" s="13">
        <f aca="true" t="shared" si="2" ref="B47:L47">(B46/$M13)</f>
        <v>1034.5333333333333</v>
      </c>
      <c r="C47" s="13">
        <f t="shared" si="2"/>
        <v>5.866666666666666</v>
      </c>
      <c r="D47" s="13">
        <f t="shared" si="2"/>
        <v>0.4</v>
      </c>
      <c r="E47" s="13">
        <f t="shared" si="2"/>
        <v>60.766666666666666</v>
      </c>
      <c r="F47" s="13">
        <f t="shared" si="2"/>
        <v>137.06666666666666</v>
      </c>
      <c r="G47" s="13">
        <f t="shared" si="2"/>
        <v>20.6</v>
      </c>
      <c r="H47" s="13">
        <f t="shared" si="2"/>
        <v>15.966666666666667</v>
      </c>
      <c r="I47" s="13">
        <f t="shared" si="2"/>
        <v>163.2</v>
      </c>
      <c r="J47" s="13">
        <f t="shared" si="2"/>
        <v>32.43333333333333</v>
      </c>
      <c r="K47" s="13">
        <f t="shared" si="2"/>
        <v>9.1</v>
      </c>
      <c r="L47" s="14">
        <f t="shared" si="2"/>
        <v>1479.9333333333334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9">
      <selection activeCell="B51" sqref="B5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2021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936</v>
      </c>
      <c r="C15" s="9">
        <v>1</v>
      </c>
      <c r="D15" s="9">
        <v>0</v>
      </c>
      <c r="E15" s="9">
        <v>6</v>
      </c>
      <c r="F15" s="9">
        <v>3</v>
      </c>
      <c r="G15" s="9">
        <v>0</v>
      </c>
      <c r="H15" s="9">
        <v>8</v>
      </c>
      <c r="I15" s="9">
        <v>1</v>
      </c>
      <c r="J15" s="9">
        <v>0</v>
      </c>
      <c r="K15" s="9">
        <v>12</v>
      </c>
      <c r="L15" s="10">
        <f>SUM(B15:K15)</f>
        <v>967</v>
      </c>
    </row>
    <row r="16" spans="1:12" ht="12.75">
      <c r="A16" s="20" t="s">
        <v>22</v>
      </c>
      <c r="B16" s="9">
        <v>2228</v>
      </c>
      <c r="C16" s="9">
        <v>0</v>
      </c>
      <c r="D16" s="9">
        <v>0</v>
      </c>
      <c r="E16" s="9">
        <v>59</v>
      </c>
      <c r="F16" s="9">
        <v>9</v>
      </c>
      <c r="G16" s="9">
        <v>4</v>
      </c>
      <c r="H16" s="9">
        <v>9</v>
      </c>
      <c r="I16" s="9">
        <v>4</v>
      </c>
      <c r="J16" s="9">
        <v>0</v>
      </c>
      <c r="K16" s="9">
        <v>35</v>
      </c>
      <c r="L16" s="10">
        <f>SUM(B16:K16)</f>
        <v>2348</v>
      </c>
    </row>
    <row r="17" spans="1:12" ht="12.75">
      <c r="A17" s="20" t="s">
        <v>23</v>
      </c>
      <c r="B17" s="9">
        <v>2610</v>
      </c>
      <c r="C17" s="9">
        <v>3</v>
      </c>
      <c r="D17" s="9">
        <v>0</v>
      </c>
      <c r="E17" s="9">
        <v>31</v>
      </c>
      <c r="F17" s="9">
        <v>4</v>
      </c>
      <c r="G17" s="9">
        <v>0</v>
      </c>
      <c r="H17" s="9">
        <v>10</v>
      </c>
      <c r="I17" s="9">
        <v>0</v>
      </c>
      <c r="J17" s="9">
        <v>0</v>
      </c>
      <c r="K17" s="9">
        <v>35</v>
      </c>
      <c r="L17" s="10">
        <f aca="true" t="shared" si="0" ref="L17:L45">SUM(B17:K17)</f>
        <v>2693</v>
      </c>
    </row>
    <row r="18" spans="1:12" ht="12.75">
      <c r="A18" s="20" t="s">
        <v>24</v>
      </c>
      <c r="B18" s="9">
        <v>3691</v>
      </c>
      <c r="C18" s="9">
        <v>8</v>
      </c>
      <c r="D18" s="9">
        <v>0</v>
      </c>
      <c r="E18" s="9">
        <v>191</v>
      </c>
      <c r="F18" s="9">
        <v>37</v>
      </c>
      <c r="G18" s="9">
        <v>14</v>
      </c>
      <c r="H18" s="9">
        <v>42</v>
      </c>
      <c r="I18" s="9">
        <v>21</v>
      </c>
      <c r="J18" s="9">
        <v>1</v>
      </c>
      <c r="K18" s="9">
        <v>23</v>
      </c>
      <c r="L18" s="10">
        <f t="shared" si="0"/>
        <v>4028</v>
      </c>
    </row>
    <row r="19" spans="1:12" ht="12.75">
      <c r="A19" s="20" t="s">
        <v>25</v>
      </c>
      <c r="B19" s="9">
        <v>3015</v>
      </c>
      <c r="C19" s="9">
        <v>8</v>
      </c>
      <c r="D19" s="9">
        <v>0</v>
      </c>
      <c r="E19" s="9">
        <v>187</v>
      </c>
      <c r="F19" s="9">
        <v>28</v>
      </c>
      <c r="G19" s="9">
        <v>11</v>
      </c>
      <c r="H19" s="9">
        <v>43</v>
      </c>
      <c r="I19" s="9">
        <v>37</v>
      </c>
      <c r="J19" s="9">
        <v>2</v>
      </c>
      <c r="K19" s="9">
        <v>15</v>
      </c>
      <c r="L19" s="10">
        <f t="shared" si="0"/>
        <v>3346</v>
      </c>
    </row>
    <row r="20" spans="1:12" ht="12.75">
      <c r="A20" s="20" t="s">
        <v>26</v>
      </c>
      <c r="B20" s="9">
        <v>3185</v>
      </c>
      <c r="C20" s="9">
        <v>8</v>
      </c>
      <c r="D20" s="9">
        <v>0</v>
      </c>
      <c r="E20" s="9">
        <v>180</v>
      </c>
      <c r="F20" s="9">
        <v>29</v>
      </c>
      <c r="G20" s="9">
        <v>5</v>
      </c>
      <c r="H20" s="9">
        <v>48</v>
      </c>
      <c r="I20" s="9">
        <v>23</v>
      </c>
      <c r="J20" s="9">
        <v>0</v>
      </c>
      <c r="K20" s="9">
        <v>17</v>
      </c>
      <c r="L20" s="10">
        <f t="shared" si="0"/>
        <v>3495</v>
      </c>
    </row>
    <row r="21" spans="1:12" ht="12.75">
      <c r="A21" s="20" t="s">
        <v>27</v>
      </c>
      <c r="B21" s="9">
        <v>3234</v>
      </c>
      <c r="C21" s="9">
        <v>5</v>
      </c>
      <c r="D21" s="9">
        <v>0</v>
      </c>
      <c r="E21" s="9">
        <v>202</v>
      </c>
      <c r="F21" s="9">
        <v>30</v>
      </c>
      <c r="G21" s="9">
        <v>9</v>
      </c>
      <c r="H21" s="9">
        <v>51</v>
      </c>
      <c r="I21" s="9">
        <v>20</v>
      </c>
      <c r="J21" s="9">
        <v>1</v>
      </c>
      <c r="K21" s="9">
        <v>23</v>
      </c>
      <c r="L21" s="10">
        <f t="shared" si="0"/>
        <v>3575</v>
      </c>
    </row>
    <row r="22" spans="1:12" ht="12.75">
      <c r="A22" s="20" t="s">
        <v>28</v>
      </c>
      <c r="B22" s="9">
        <v>4702</v>
      </c>
      <c r="C22" s="9">
        <v>12</v>
      </c>
      <c r="D22" s="9">
        <v>0</v>
      </c>
      <c r="E22" s="9">
        <v>245</v>
      </c>
      <c r="F22" s="9">
        <v>38</v>
      </c>
      <c r="G22" s="9">
        <v>2</v>
      </c>
      <c r="H22" s="9">
        <v>54</v>
      </c>
      <c r="I22" s="9">
        <v>14</v>
      </c>
      <c r="J22" s="9">
        <v>1</v>
      </c>
      <c r="K22" s="9">
        <v>27</v>
      </c>
      <c r="L22" s="10">
        <f t="shared" si="0"/>
        <v>5095</v>
      </c>
    </row>
    <row r="23" spans="1:12" ht="12.75">
      <c r="A23" s="20" t="s">
        <v>29</v>
      </c>
      <c r="B23" s="9">
        <v>2305</v>
      </c>
      <c r="C23" s="9">
        <v>5</v>
      </c>
      <c r="D23" s="9">
        <v>0</v>
      </c>
      <c r="E23" s="9">
        <v>113</v>
      </c>
      <c r="F23" s="9">
        <v>22</v>
      </c>
      <c r="G23" s="9">
        <v>4</v>
      </c>
      <c r="H23" s="9">
        <v>8</v>
      </c>
      <c r="I23" s="9">
        <v>10</v>
      </c>
      <c r="J23" s="9">
        <v>2</v>
      </c>
      <c r="K23" s="9">
        <v>29</v>
      </c>
      <c r="L23" s="10">
        <f t="shared" si="0"/>
        <v>2498</v>
      </c>
    </row>
    <row r="24" spans="1:12" ht="12.75">
      <c r="A24" s="20" t="s">
        <v>30</v>
      </c>
      <c r="B24" s="9">
        <v>2570</v>
      </c>
      <c r="C24" s="9">
        <v>5</v>
      </c>
      <c r="D24" s="9">
        <v>0</v>
      </c>
      <c r="E24" s="9">
        <v>40</v>
      </c>
      <c r="F24" s="9">
        <v>3</v>
      </c>
      <c r="G24" s="9">
        <v>1</v>
      </c>
      <c r="H24" s="9">
        <v>9</v>
      </c>
      <c r="I24" s="9">
        <v>2</v>
      </c>
      <c r="J24" s="9">
        <v>0</v>
      </c>
      <c r="K24" s="9">
        <v>21</v>
      </c>
      <c r="L24" s="10">
        <f t="shared" si="0"/>
        <v>2651</v>
      </c>
    </row>
    <row r="25" spans="1:12" ht="12.75">
      <c r="A25" s="20" t="s">
        <v>31</v>
      </c>
      <c r="B25" s="9">
        <v>4217</v>
      </c>
      <c r="C25" s="9">
        <v>15</v>
      </c>
      <c r="D25" s="9">
        <v>0</v>
      </c>
      <c r="E25" s="9">
        <v>197</v>
      </c>
      <c r="F25" s="9">
        <v>37</v>
      </c>
      <c r="G25" s="9">
        <v>7</v>
      </c>
      <c r="H25" s="9">
        <v>46</v>
      </c>
      <c r="I25" s="9">
        <v>16</v>
      </c>
      <c r="J25" s="9">
        <v>1</v>
      </c>
      <c r="K25" s="9">
        <v>40</v>
      </c>
      <c r="L25" s="10">
        <f t="shared" si="0"/>
        <v>4576</v>
      </c>
    </row>
    <row r="26" spans="1:12" ht="12.75">
      <c r="A26" s="20" t="s">
        <v>32</v>
      </c>
      <c r="B26" s="9">
        <v>3672</v>
      </c>
      <c r="C26" s="9">
        <v>6</v>
      </c>
      <c r="D26" s="9">
        <v>0</v>
      </c>
      <c r="E26" s="9">
        <v>228</v>
      </c>
      <c r="F26" s="9">
        <v>40</v>
      </c>
      <c r="G26" s="9">
        <v>5</v>
      </c>
      <c r="H26" s="9">
        <v>46</v>
      </c>
      <c r="I26" s="9">
        <v>17</v>
      </c>
      <c r="J26" s="9">
        <v>3</v>
      </c>
      <c r="K26" s="9">
        <v>30</v>
      </c>
      <c r="L26" s="10">
        <f t="shared" si="0"/>
        <v>4047</v>
      </c>
    </row>
    <row r="27" spans="1:12" ht="12.75">
      <c r="A27" s="20" t="s">
        <v>33</v>
      </c>
      <c r="B27" s="9">
        <v>4735</v>
      </c>
      <c r="C27" s="9">
        <v>13</v>
      </c>
      <c r="D27" s="9">
        <v>0</v>
      </c>
      <c r="E27" s="9">
        <v>221</v>
      </c>
      <c r="F27" s="9">
        <v>48</v>
      </c>
      <c r="G27" s="9">
        <v>21</v>
      </c>
      <c r="H27" s="9">
        <v>48</v>
      </c>
      <c r="I27" s="9">
        <v>14</v>
      </c>
      <c r="J27" s="9">
        <v>0</v>
      </c>
      <c r="K27" s="9">
        <v>21</v>
      </c>
      <c r="L27" s="10">
        <f t="shared" si="0"/>
        <v>5121</v>
      </c>
    </row>
    <row r="28" spans="1:12" ht="12.75">
      <c r="A28" s="20" t="s">
        <v>34</v>
      </c>
      <c r="B28" s="9">
        <v>2149</v>
      </c>
      <c r="C28" s="9">
        <v>9</v>
      </c>
      <c r="D28" s="9">
        <v>0</v>
      </c>
      <c r="E28" s="9">
        <v>196</v>
      </c>
      <c r="F28" s="9">
        <v>51</v>
      </c>
      <c r="G28" s="9">
        <v>15</v>
      </c>
      <c r="H28" s="9">
        <v>28</v>
      </c>
      <c r="I28" s="9">
        <v>23</v>
      </c>
      <c r="J28" s="9">
        <v>2</v>
      </c>
      <c r="K28" s="9">
        <v>26</v>
      </c>
      <c r="L28" s="10">
        <f t="shared" si="0"/>
        <v>2499</v>
      </c>
    </row>
    <row r="29" spans="1:12" ht="12.75">
      <c r="A29" s="20" t="s">
        <v>35</v>
      </c>
      <c r="B29" s="9">
        <v>2836</v>
      </c>
      <c r="C29" s="9">
        <v>9</v>
      </c>
      <c r="D29" s="9">
        <v>1</v>
      </c>
      <c r="E29" s="9">
        <v>212</v>
      </c>
      <c r="F29" s="9">
        <v>41</v>
      </c>
      <c r="G29" s="9">
        <v>10</v>
      </c>
      <c r="H29" s="9">
        <v>31</v>
      </c>
      <c r="I29" s="9">
        <v>23</v>
      </c>
      <c r="J29" s="9">
        <v>2</v>
      </c>
      <c r="K29" s="9">
        <v>16</v>
      </c>
      <c r="L29" s="10">
        <f t="shared" si="0"/>
        <v>3181</v>
      </c>
    </row>
    <row r="30" spans="1:12" ht="12.75">
      <c r="A30" s="20" t="s">
        <v>36</v>
      </c>
      <c r="B30" s="9">
        <v>1138</v>
      </c>
      <c r="C30" s="9">
        <v>5</v>
      </c>
      <c r="D30" s="9">
        <v>0</v>
      </c>
      <c r="E30" s="9">
        <v>125</v>
      </c>
      <c r="F30" s="9">
        <v>18</v>
      </c>
      <c r="G30" s="9">
        <v>2</v>
      </c>
      <c r="H30" s="9">
        <v>8</v>
      </c>
      <c r="I30" s="9">
        <v>16</v>
      </c>
      <c r="J30" s="9">
        <v>2</v>
      </c>
      <c r="K30" s="9">
        <v>7</v>
      </c>
      <c r="L30" s="10">
        <f t="shared" si="0"/>
        <v>1321</v>
      </c>
    </row>
    <row r="31" spans="1:12" ht="12.75">
      <c r="A31" s="20" t="s">
        <v>37</v>
      </c>
      <c r="B31" s="9">
        <v>1239</v>
      </c>
      <c r="C31" s="9">
        <v>5</v>
      </c>
      <c r="D31" s="9">
        <v>0</v>
      </c>
      <c r="E31" s="9">
        <v>49</v>
      </c>
      <c r="F31" s="9">
        <v>3</v>
      </c>
      <c r="G31" s="9">
        <v>0</v>
      </c>
      <c r="H31" s="9">
        <v>6</v>
      </c>
      <c r="I31" s="9">
        <v>0</v>
      </c>
      <c r="J31" s="9">
        <v>0</v>
      </c>
      <c r="K31" s="9">
        <v>21</v>
      </c>
      <c r="L31" s="10">
        <f t="shared" si="0"/>
        <v>1323</v>
      </c>
    </row>
    <row r="32" spans="1:12" ht="12.75">
      <c r="A32" s="20" t="s">
        <v>38</v>
      </c>
      <c r="B32" s="9">
        <v>3013</v>
      </c>
      <c r="C32" s="9">
        <v>9</v>
      </c>
      <c r="D32" s="9">
        <v>0</v>
      </c>
      <c r="E32" s="9">
        <v>180</v>
      </c>
      <c r="F32" s="9">
        <v>31</v>
      </c>
      <c r="G32" s="9">
        <v>4</v>
      </c>
      <c r="H32" s="9">
        <v>26</v>
      </c>
      <c r="I32" s="9">
        <v>18</v>
      </c>
      <c r="J32" s="9">
        <v>6</v>
      </c>
      <c r="K32" s="9">
        <v>21</v>
      </c>
      <c r="L32" s="10">
        <f t="shared" si="0"/>
        <v>3308</v>
      </c>
    </row>
    <row r="33" spans="1:12" ht="12.75">
      <c r="A33" s="20" t="s">
        <v>39</v>
      </c>
      <c r="B33" s="9">
        <v>2544</v>
      </c>
      <c r="C33" s="9">
        <v>9</v>
      </c>
      <c r="D33" s="9">
        <v>0</v>
      </c>
      <c r="E33" s="9">
        <v>190</v>
      </c>
      <c r="F33" s="9">
        <v>48</v>
      </c>
      <c r="G33" s="9">
        <v>4</v>
      </c>
      <c r="H33" s="9">
        <v>31</v>
      </c>
      <c r="I33" s="9">
        <v>13</v>
      </c>
      <c r="J33" s="9">
        <v>2</v>
      </c>
      <c r="K33" s="9">
        <v>16</v>
      </c>
      <c r="L33" s="10">
        <f t="shared" si="0"/>
        <v>2857</v>
      </c>
    </row>
    <row r="34" spans="1:12" ht="12.75">
      <c r="A34" s="20" t="s">
        <v>40</v>
      </c>
      <c r="B34" s="9">
        <v>2547</v>
      </c>
      <c r="C34" s="9">
        <v>6</v>
      </c>
      <c r="D34" s="9">
        <v>0</v>
      </c>
      <c r="E34" s="9">
        <v>186</v>
      </c>
      <c r="F34" s="9">
        <v>40</v>
      </c>
      <c r="G34" s="9">
        <v>13</v>
      </c>
      <c r="H34" s="9">
        <v>28</v>
      </c>
      <c r="I34" s="9">
        <v>26</v>
      </c>
      <c r="J34" s="9">
        <v>2</v>
      </c>
      <c r="K34" s="9">
        <v>14</v>
      </c>
      <c r="L34" s="10">
        <f t="shared" si="0"/>
        <v>2862</v>
      </c>
    </row>
    <row r="35" spans="1:12" ht="12.75">
      <c r="A35" s="20" t="s">
        <v>41</v>
      </c>
      <c r="B35" s="9">
        <v>2605</v>
      </c>
      <c r="C35" s="9">
        <v>3</v>
      </c>
      <c r="D35" s="9">
        <v>0</v>
      </c>
      <c r="E35" s="9">
        <v>200</v>
      </c>
      <c r="F35" s="9">
        <v>31</v>
      </c>
      <c r="G35" s="9">
        <v>6</v>
      </c>
      <c r="H35" s="9">
        <v>26</v>
      </c>
      <c r="I35" s="9">
        <v>16</v>
      </c>
      <c r="J35" s="9">
        <v>0</v>
      </c>
      <c r="K35" s="9">
        <v>21</v>
      </c>
      <c r="L35" s="10">
        <f t="shared" si="0"/>
        <v>2908</v>
      </c>
    </row>
    <row r="36" spans="1:12" ht="12.75">
      <c r="A36" s="20" t="s">
        <v>42</v>
      </c>
      <c r="B36" s="9">
        <v>3518</v>
      </c>
      <c r="C36" s="9">
        <v>7</v>
      </c>
      <c r="D36" s="9">
        <v>0</v>
      </c>
      <c r="E36" s="9">
        <v>194</v>
      </c>
      <c r="F36" s="9">
        <v>45</v>
      </c>
      <c r="G36" s="9">
        <v>13</v>
      </c>
      <c r="H36" s="9">
        <v>29</v>
      </c>
      <c r="I36" s="9">
        <v>20</v>
      </c>
      <c r="J36" s="9">
        <v>1</v>
      </c>
      <c r="K36" s="9">
        <v>23</v>
      </c>
      <c r="L36" s="10">
        <f t="shared" si="0"/>
        <v>3850</v>
      </c>
    </row>
    <row r="37" spans="1:12" ht="12.75">
      <c r="A37" s="20" t="s">
        <v>43</v>
      </c>
      <c r="B37" s="9">
        <v>1316</v>
      </c>
      <c r="C37" s="9">
        <v>4</v>
      </c>
      <c r="D37" s="9">
        <v>0</v>
      </c>
      <c r="E37" s="9">
        <v>115</v>
      </c>
      <c r="F37" s="9">
        <v>26</v>
      </c>
      <c r="G37" s="9">
        <v>2</v>
      </c>
      <c r="H37" s="9">
        <v>10</v>
      </c>
      <c r="I37" s="9">
        <v>5</v>
      </c>
      <c r="J37" s="9">
        <v>0</v>
      </c>
      <c r="K37" s="9">
        <v>17</v>
      </c>
      <c r="L37" s="10">
        <f t="shared" si="0"/>
        <v>1495</v>
      </c>
    </row>
    <row r="38" spans="1:12" ht="12.75">
      <c r="A38" s="20" t="s">
        <v>44</v>
      </c>
      <c r="B38" s="9">
        <v>1459</v>
      </c>
      <c r="C38" s="9">
        <v>3</v>
      </c>
      <c r="D38" s="9">
        <v>0</v>
      </c>
      <c r="E38" s="9">
        <v>31</v>
      </c>
      <c r="F38" s="9">
        <v>2</v>
      </c>
      <c r="G38" s="9">
        <v>0</v>
      </c>
      <c r="H38" s="9">
        <v>12</v>
      </c>
      <c r="I38" s="9">
        <v>2</v>
      </c>
      <c r="J38" s="9">
        <v>0</v>
      </c>
      <c r="K38" s="9">
        <v>18</v>
      </c>
      <c r="L38" s="10">
        <f t="shared" si="0"/>
        <v>1527</v>
      </c>
    </row>
    <row r="39" spans="1:12" ht="12.75">
      <c r="A39" s="20" t="s">
        <v>45</v>
      </c>
      <c r="B39" s="9">
        <v>3249</v>
      </c>
      <c r="C39" s="9">
        <v>8</v>
      </c>
      <c r="D39" s="9">
        <v>0</v>
      </c>
      <c r="E39" s="9">
        <v>189</v>
      </c>
      <c r="F39" s="9">
        <v>48</v>
      </c>
      <c r="G39" s="9">
        <v>20</v>
      </c>
      <c r="H39" s="9">
        <v>31</v>
      </c>
      <c r="I39" s="9">
        <v>17</v>
      </c>
      <c r="J39" s="9">
        <v>2</v>
      </c>
      <c r="K39" s="9">
        <v>22</v>
      </c>
      <c r="L39" s="10">
        <f t="shared" si="0"/>
        <v>3586</v>
      </c>
    </row>
    <row r="40" spans="1:12" ht="12.75">
      <c r="A40" s="20" t="s">
        <v>46</v>
      </c>
      <c r="B40" s="9">
        <v>2712</v>
      </c>
      <c r="C40" s="9">
        <v>7</v>
      </c>
      <c r="D40" s="9">
        <v>0</v>
      </c>
      <c r="E40" s="9">
        <v>221</v>
      </c>
      <c r="F40" s="9">
        <v>31</v>
      </c>
      <c r="G40" s="9">
        <v>10</v>
      </c>
      <c r="H40" s="9">
        <v>37</v>
      </c>
      <c r="I40" s="9">
        <v>22</v>
      </c>
      <c r="J40" s="9">
        <v>3</v>
      </c>
      <c r="K40" s="9">
        <v>13</v>
      </c>
      <c r="L40" s="10">
        <f t="shared" si="0"/>
        <v>3056</v>
      </c>
    </row>
    <row r="41" spans="1:12" ht="12.75">
      <c r="A41" s="20" t="s">
        <v>47</v>
      </c>
      <c r="B41" s="9">
        <v>2772</v>
      </c>
      <c r="C41" s="9">
        <v>6</v>
      </c>
      <c r="D41" s="9">
        <v>0</v>
      </c>
      <c r="E41" s="9">
        <v>229</v>
      </c>
      <c r="F41" s="9">
        <v>29</v>
      </c>
      <c r="G41" s="9">
        <v>19</v>
      </c>
      <c r="H41" s="9">
        <v>38</v>
      </c>
      <c r="I41" s="9">
        <v>28</v>
      </c>
      <c r="J41" s="9">
        <v>12</v>
      </c>
      <c r="K41" s="9">
        <v>23</v>
      </c>
      <c r="L41" s="10">
        <f t="shared" si="0"/>
        <v>3156</v>
      </c>
    </row>
    <row r="42" spans="1:12" ht="12.75">
      <c r="A42" s="20" t="s">
        <v>48</v>
      </c>
      <c r="B42" s="9">
        <v>2839</v>
      </c>
      <c r="C42" s="9">
        <v>17</v>
      </c>
      <c r="D42" s="9">
        <v>0</v>
      </c>
      <c r="E42" s="9">
        <v>233</v>
      </c>
      <c r="F42" s="9">
        <v>30</v>
      </c>
      <c r="G42" s="9">
        <v>12</v>
      </c>
      <c r="H42" s="9">
        <v>34</v>
      </c>
      <c r="I42" s="9">
        <v>25</v>
      </c>
      <c r="J42" s="9">
        <v>9</v>
      </c>
      <c r="K42" s="9">
        <v>8</v>
      </c>
      <c r="L42" s="10">
        <f t="shared" si="0"/>
        <v>3207</v>
      </c>
    </row>
    <row r="43" spans="1:12" ht="12.75">
      <c r="A43" s="20" t="s">
        <v>49</v>
      </c>
      <c r="B43" s="9">
        <v>2910</v>
      </c>
      <c r="C43" s="9">
        <v>10</v>
      </c>
      <c r="D43" s="9">
        <v>0</v>
      </c>
      <c r="E43" s="9">
        <v>152</v>
      </c>
      <c r="F43" s="9">
        <v>26</v>
      </c>
      <c r="G43" s="9">
        <v>21</v>
      </c>
      <c r="H43" s="9">
        <v>40</v>
      </c>
      <c r="I43" s="9">
        <v>11</v>
      </c>
      <c r="J43" s="9">
        <v>5</v>
      </c>
      <c r="K43" s="9">
        <v>6</v>
      </c>
      <c r="L43" s="10">
        <f t="shared" si="0"/>
        <v>3181</v>
      </c>
    </row>
    <row r="44" spans="1:12" ht="12.75">
      <c r="A44" s="20" t="s">
        <v>50</v>
      </c>
      <c r="B44" s="9">
        <v>1223</v>
      </c>
      <c r="C44" s="9">
        <v>1</v>
      </c>
      <c r="D44" s="9">
        <v>0</v>
      </c>
      <c r="E44" s="9">
        <v>68</v>
      </c>
      <c r="F44" s="9">
        <v>7</v>
      </c>
      <c r="G44" s="9">
        <v>6</v>
      </c>
      <c r="H44" s="9">
        <v>10</v>
      </c>
      <c r="I44" s="9">
        <v>5</v>
      </c>
      <c r="J44" s="9">
        <v>0</v>
      </c>
      <c r="K44" s="9">
        <v>3</v>
      </c>
      <c r="L44" s="10">
        <f t="shared" si="0"/>
        <v>1323</v>
      </c>
    </row>
    <row r="45" spans="1:12" ht="13.5" thickBot="1">
      <c r="A45" s="20" t="s">
        <v>51</v>
      </c>
      <c r="B45" s="9">
        <v>1342</v>
      </c>
      <c r="C45" s="9">
        <v>5</v>
      </c>
      <c r="D45" s="9">
        <v>0</v>
      </c>
      <c r="E45" s="9">
        <v>42</v>
      </c>
      <c r="F45" s="9">
        <v>2</v>
      </c>
      <c r="G45" s="9">
        <v>1</v>
      </c>
      <c r="H45" s="9">
        <v>14</v>
      </c>
      <c r="I45" s="9">
        <v>0</v>
      </c>
      <c r="J45" s="9">
        <v>0</v>
      </c>
      <c r="K45" s="9">
        <v>9</v>
      </c>
      <c r="L45" s="10">
        <f t="shared" si="0"/>
        <v>1415</v>
      </c>
    </row>
    <row r="46" spans="1:12" ht="12.75">
      <c r="A46" s="21" t="s">
        <v>17</v>
      </c>
      <c r="B46" s="11">
        <f aca="true" t="shared" si="1" ref="B46:J46">SUM(B15:B45)</f>
        <v>82511</v>
      </c>
      <c r="C46" s="11">
        <f t="shared" si="1"/>
        <v>212</v>
      </c>
      <c r="D46" s="11">
        <f t="shared" si="1"/>
        <v>1</v>
      </c>
      <c r="E46" s="11">
        <f t="shared" si="1"/>
        <v>4712</v>
      </c>
      <c r="F46" s="11">
        <f t="shared" si="1"/>
        <v>837</v>
      </c>
      <c r="G46" s="11">
        <f t="shared" si="1"/>
        <v>241</v>
      </c>
      <c r="H46" s="11">
        <f t="shared" si="1"/>
        <v>861</v>
      </c>
      <c r="I46" s="11">
        <f t="shared" si="1"/>
        <v>449</v>
      </c>
      <c r="J46" s="11">
        <f t="shared" si="1"/>
        <v>59</v>
      </c>
      <c r="K46" s="11">
        <f>SUM(K15:K45)</f>
        <v>612</v>
      </c>
      <c r="L46" s="12">
        <f>SUM(L15:L45)</f>
        <v>90495</v>
      </c>
    </row>
    <row r="47" spans="1:12" ht="13.5" thickBot="1">
      <c r="A47" s="22" t="s">
        <v>52</v>
      </c>
      <c r="B47" s="13">
        <f aca="true" t="shared" si="2" ref="B47:K47">(B46/$M13)</f>
        <v>2750.366666666667</v>
      </c>
      <c r="C47" s="13">
        <f t="shared" si="2"/>
        <v>7.066666666666666</v>
      </c>
      <c r="D47" s="13">
        <f t="shared" si="2"/>
        <v>0.03333333333333333</v>
      </c>
      <c r="E47" s="13">
        <f t="shared" si="2"/>
        <v>157.06666666666666</v>
      </c>
      <c r="F47" s="13">
        <f t="shared" si="2"/>
        <v>27.9</v>
      </c>
      <c r="G47" s="13">
        <f t="shared" si="2"/>
        <v>8.033333333333333</v>
      </c>
      <c r="H47" s="13">
        <f t="shared" si="2"/>
        <v>28.7</v>
      </c>
      <c r="I47" s="13">
        <f t="shared" si="2"/>
        <v>14.966666666666667</v>
      </c>
      <c r="J47" s="13">
        <f t="shared" si="2"/>
        <v>1.9666666666666666</v>
      </c>
      <c r="K47" s="13">
        <f t="shared" si="2"/>
        <v>20.4</v>
      </c>
      <c r="L47" s="14">
        <f>SUM(B47:K47)</f>
        <v>3016.5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2" t="s">
        <v>76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9">
      <selection activeCell="B11" sqref="B1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2021</v>
      </c>
    </row>
    <row r="7" spans="1:2" ht="12.75">
      <c r="A7" s="48"/>
      <c r="B7" s="48"/>
    </row>
    <row r="8" spans="1:2" ht="12.75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567</v>
      </c>
      <c r="C15" s="9">
        <v>1</v>
      </c>
      <c r="D15" s="9">
        <v>0</v>
      </c>
      <c r="E15" s="9">
        <v>1</v>
      </c>
      <c r="F15" s="9">
        <v>2</v>
      </c>
      <c r="G15" s="9">
        <v>0</v>
      </c>
      <c r="H15" s="9">
        <v>4</v>
      </c>
      <c r="I15" s="9">
        <v>1</v>
      </c>
      <c r="J15" s="9">
        <v>0</v>
      </c>
      <c r="K15" s="9">
        <v>7</v>
      </c>
      <c r="L15" s="10">
        <f>SUM(B15:K15)</f>
        <v>583</v>
      </c>
    </row>
    <row r="16" spans="1:12" ht="12.75">
      <c r="A16" s="20" t="s">
        <v>22</v>
      </c>
      <c r="B16" s="9">
        <v>1218</v>
      </c>
      <c r="C16" s="9">
        <v>0</v>
      </c>
      <c r="D16" s="9">
        <v>0</v>
      </c>
      <c r="E16" s="9">
        <v>33</v>
      </c>
      <c r="F16" s="9">
        <v>3</v>
      </c>
      <c r="G16" s="9">
        <v>2</v>
      </c>
      <c r="H16" s="9">
        <v>4</v>
      </c>
      <c r="I16" s="9">
        <v>1</v>
      </c>
      <c r="J16" s="9">
        <v>0</v>
      </c>
      <c r="K16" s="9">
        <v>20</v>
      </c>
      <c r="L16" s="10">
        <f>SUM(B16:K16)</f>
        <v>1281</v>
      </c>
    </row>
    <row r="17" spans="1:12" ht="12.75">
      <c r="A17" s="20" t="s">
        <v>23</v>
      </c>
      <c r="B17" s="9">
        <v>790</v>
      </c>
      <c r="C17" s="9">
        <v>1</v>
      </c>
      <c r="D17" s="9">
        <v>0</v>
      </c>
      <c r="E17" s="9">
        <v>16</v>
      </c>
      <c r="F17" s="9">
        <v>2</v>
      </c>
      <c r="G17" s="9">
        <v>0</v>
      </c>
      <c r="H17" s="9">
        <v>5</v>
      </c>
      <c r="I17" s="9">
        <v>0</v>
      </c>
      <c r="J17" s="9">
        <v>0</v>
      </c>
      <c r="K17" s="9">
        <v>7</v>
      </c>
      <c r="L17" s="10">
        <f aca="true" t="shared" si="0" ref="L17:L45">SUM(B17:K17)</f>
        <v>821</v>
      </c>
    </row>
    <row r="18" spans="1:12" ht="12.75">
      <c r="A18" s="20" t="s">
        <v>24</v>
      </c>
      <c r="B18" s="9">
        <v>1668</v>
      </c>
      <c r="C18" s="9">
        <v>3</v>
      </c>
      <c r="D18" s="9">
        <v>0</v>
      </c>
      <c r="E18" s="9">
        <v>96</v>
      </c>
      <c r="F18" s="9">
        <v>18</v>
      </c>
      <c r="G18" s="9">
        <v>13</v>
      </c>
      <c r="H18" s="9">
        <v>21</v>
      </c>
      <c r="I18" s="9">
        <v>14</v>
      </c>
      <c r="J18" s="9">
        <v>0</v>
      </c>
      <c r="K18" s="9">
        <v>8</v>
      </c>
      <c r="L18" s="10">
        <f t="shared" si="0"/>
        <v>1841</v>
      </c>
    </row>
    <row r="19" spans="1:12" ht="12.75">
      <c r="A19" s="20" t="s">
        <v>25</v>
      </c>
      <c r="B19" s="9">
        <v>1553</v>
      </c>
      <c r="C19" s="9">
        <v>6</v>
      </c>
      <c r="D19" s="9">
        <v>0</v>
      </c>
      <c r="E19" s="9">
        <v>97</v>
      </c>
      <c r="F19" s="9">
        <v>13</v>
      </c>
      <c r="G19" s="9">
        <v>7</v>
      </c>
      <c r="H19" s="9">
        <v>21</v>
      </c>
      <c r="I19" s="9">
        <v>23</v>
      </c>
      <c r="J19" s="9">
        <v>1</v>
      </c>
      <c r="K19" s="9">
        <v>7</v>
      </c>
      <c r="L19" s="10">
        <f t="shared" si="0"/>
        <v>1728</v>
      </c>
    </row>
    <row r="20" spans="1:12" ht="12.75">
      <c r="A20" s="20" t="s">
        <v>26</v>
      </c>
      <c r="B20" s="9">
        <v>1602</v>
      </c>
      <c r="C20" s="9">
        <v>4</v>
      </c>
      <c r="D20" s="9">
        <v>0</v>
      </c>
      <c r="E20" s="9">
        <v>92</v>
      </c>
      <c r="F20" s="9">
        <v>11</v>
      </c>
      <c r="G20" s="9">
        <v>4</v>
      </c>
      <c r="H20" s="9">
        <v>25</v>
      </c>
      <c r="I20" s="9">
        <v>14</v>
      </c>
      <c r="J20" s="9">
        <v>0</v>
      </c>
      <c r="K20" s="9">
        <v>8</v>
      </c>
      <c r="L20" s="10">
        <f t="shared" si="0"/>
        <v>1760</v>
      </c>
    </row>
    <row r="21" spans="1:12" ht="12.75">
      <c r="A21" s="20" t="s">
        <v>27</v>
      </c>
      <c r="B21" s="9">
        <v>1627</v>
      </c>
      <c r="C21" s="9">
        <v>3</v>
      </c>
      <c r="D21" s="9">
        <v>0</v>
      </c>
      <c r="E21" s="9">
        <v>99</v>
      </c>
      <c r="F21" s="9">
        <v>12</v>
      </c>
      <c r="G21" s="9">
        <v>5</v>
      </c>
      <c r="H21" s="9">
        <v>25</v>
      </c>
      <c r="I21" s="9">
        <v>13</v>
      </c>
      <c r="J21" s="9">
        <v>0</v>
      </c>
      <c r="K21" s="9">
        <v>11</v>
      </c>
      <c r="L21" s="10">
        <f t="shared" si="0"/>
        <v>1795</v>
      </c>
    </row>
    <row r="22" spans="1:12" ht="12.75">
      <c r="A22" s="20" t="s">
        <v>28</v>
      </c>
      <c r="B22" s="9">
        <v>2868</v>
      </c>
      <c r="C22" s="9">
        <v>8</v>
      </c>
      <c r="D22" s="9">
        <v>0</v>
      </c>
      <c r="E22" s="9">
        <v>132</v>
      </c>
      <c r="F22" s="9">
        <v>16</v>
      </c>
      <c r="G22" s="9">
        <v>2</v>
      </c>
      <c r="H22" s="9">
        <v>26</v>
      </c>
      <c r="I22" s="9">
        <v>8</v>
      </c>
      <c r="J22" s="9">
        <v>0</v>
      </c>
      <c r="K22" s="9">
        <v>16</v>
      </c>
      <c r="L22" s="10">
        <f t="shared" si="0"/>
        <v>3076</v>
      </c>
    </row>
    <row r="23" spans="1:12" ht="12.75">
      <c r="A23" s="20" t="s">
        <v>29</v>
      </c>
      <c r="B23" s="9">
        <v>1326</v>
      </c>
      <c r="C23" s="9">
        <v>1</v>
      </c>
      <c r="D23" s="9">
        <v>0</v>
      </c>
      <c r="E23" s="9">
        <v>62</v>
      </c>
      <c r="F23" s="9">
        <v>5</v>
      </c>
      <c r="G23" s="9">
        <v>3</v>
      </c>
      <c r="H23" s="9">
        <v>4</v>
      </c>
      <c r="I23" s="9">
        <v>7</v>
      </c>
      <c r="J23" s="9">
        <v>1</v>
      </c>
      <c r="K23" s="9">
        <v>16</v>
      </c>
      <c r="L23" s="10">
        <f t="shared" si="0"/>
        <v>1425</v>
      </c>
    </row>
    <row r="24" spans="1:12" ht="12.75">
      <c r="A24" s="20" t="s">
        <v>30</v>
      </c>
      <c r="B24" s="9">
        <v>728</v>
      </c>
      <c r="C24" s="9">
        <v>2</v>
      </c>
      <c r="D24" s="9">
        <v>0</v>
      </c>
      <c r="E24" s="9">
        <v>17</v>
      </c>
      <c r="F24" s="9">
        <v>1</v>
      </c>
      <c r="G24" s="9">
        <v>0</v>
      </c>
      <c r="H24" s="9">
        <v>5</v>
      </c>
      <c r="I24" s="9">
        <v>2</v>
      </c>
      <c r="J24" s="9">
        <v>0</v>
      </c>
      <c r="K24" s="9">
        <v>8</v>
      </c>
      <c r="L24" s="10">
        <f t="shared" si="0"/>
        <v>763</v>
      </c>
    </row>
    <row r="25" spans="1:12" ht="12.75">
      <c r="A25" s="20" t="s">
        <v>31</v>
      </c>
      <c r="B25" s="9">
        <v>1802</v>
      </c>
      <c r="C25" s="9">
        <v>6</v>
      </c>
      <c r="D25" s="9">
        <v>0</v>
      </c>
      <c r="E25" s="9">
        <v>96</v>
      </c>
      <c r="F25" s="9">
        <v>20</v>
      </c>
      <c r="G25" s="9">
        <v>4</v>
      </c>
      <c r="H25" s="9">
        <v>22</v>
      </c>
      <c r="I25" s="9">
        <v>10</v>
      </c>
      <c r="J25" s="9">
        <v>0</v>
      </c>
      <c r="K25" s="9">
        <v>18</v>
      </c>
      <c r="L25" s="10">
        <f t="shared" si="0"/>
        <v>1978</v>
      </c>
    </row>
    <row r="26" spans="1:12" ht="12.75">
      <c r="A26" s="20" t="s">
        <v>32</v>
      </c>
      <c r="B26" s="9">
        <v>1887</v>
      </c>
      <c r="C26" s="9">
        <v>2</v>
      </c>
      <c r="D26" s="9">
        <v>0</v>
      </c>
      <c r="E26" s="9">
        <v>119</v>
      </c>
      <c r="F26" s="9">
        <v>14</v>
      </c>
      <c r="G26" s="9">
        <v>1</v>
      </c>
      <c r="H26" s="9">
        <v>22</v>
      </c>
      <c r="I26" s="9">
        <v>11</v>
      </c>
      <c r="J26" s="9">
        <v>1</v>
      </c>
      <c r="K26" s="9">
        <v>15</v>
      </c>
      <c r="L26" s="10">
        <f t="shared" si="0"/>
        <v>2072</v>
      </c>
    </row>
    <row r="27" spans="1:12" ht="12.75">
      <c r="A27" s="20" t="s">
        <v>33</v>
      </c>
      <c r="B27" s="9">
        <v>2485</v>
      </c>
      <c r="C27" s="9">
        <v>6</v>
      </c>
      <c r="D27" s="9">
        <v>0</v>
      </c>
      <c r="E27" s="9">
        <v>114</v>
      </c>
      <c r="F27" s="9">
        <v>16</v>
      </c>
      <c r="G27" s="9">
        <v>12</v>
      </c>
      <c r="H27" s="9">
        <v>23</v>
      </c>
      <c r="I27" s="9">
        <v>8</v>
      </c>
      <c r="J27" s="9">
        <v>0</v>
      </c>
      <c r="K27" s="9">
        <v>9</v>
      </c>
      <c r="L27" s="10">
        <f t="shared" si="0"/>
        <v>2673</v>
      </c>
    </row>
    <row r="28" spans="1:12" ht="12.75">
      <c r="A28" s="20" t="s">
        <v>34</v>
      </c>
      <c r="B28" s="9">
        <v>1041</v>
      </c>
      <c r="C28" s="9">
        <v>5</v>
      </c>
      <c r="D28" s="9">
        <v>0</v>
      </c>
      <c r="E28" s="9">
        <v>104</v>
      </c>
      <c r="F28" s="9">
        <v>18</v>
      </c>
      <c r="G28" s="9">
        <v>7</v>
      </c>
      <c r="H28" s="9">
        <v>15</v>
      </c>
      <c r="I28" s="9">
        <v>20</v>
      </c>
      <c r="J28" s="9">
        <v>1</v>
      </c>
      <c r="K28" s="9">
        <v>16</v>
      </c>
      <c r="L28" s="10">
        <f t="shared" si="0"/>
        <v>1227</v>
      </c>
    </row>
    <row r="29" spans="1:12" ht="12.75">
      <c r="A29" s="20" t="s">
        <v>35</v>
      </c>
      <c r="B29" s="9">
        <v>1542</v>
      </c>
      <c r="C29" s="9">
        <v>6</v>
      </c>
      <c r="D29" s="9">
        <v>0</v>
      </c>
      <c r="E29" s="9">
        <v>104</v>
      </c>
      <c r="F29" s="9">
        <v>14</v>
      </c>
      <c r="G29" s="9">
        <v>7</v>
      </c>
      <c r="H29" s="9">
        <v>18</v>
      </c>
      <c r="I29" s="9">
        <v>15</v>
      </c>
      <c r="J29" s="9">
        <v>0</v>
      </c>
      <c r="K29" s="9">
        <v>5</v>
      </c>
      <c r="L29" s="10">
        <f t="shared" si="0"/>
        <v>1711</v>
      </c>
    </row>
    <row r="30" spans="1:12" ht="12.75">
      <c r="A30" s="20" t="s">
        <v>36</v>
      </c>
      <c r="B30" s="9">
        <v>608</v>
      </c>
      <c r="C30" s="9">
        <v>2</v>
      </c>
      <c r="D30" s="9">
        <v>0</v>
      </c>
      <c r="E30" s="9">
        <v>68</v>
      </c>
      <c r="F30" s="9">
        <v>4</v>
      </c>
      <c r="G30" s="9">
        <v>0</v>
      </c>
      <c r="H30" s="9">
        <v>4</v>
      </c>
      <c r="I30" s="9">
        <v>10</v>
      </c>
      <c r="J30" s="9">
        <v>0</v>
      </c>
      <c r="K30" s="9">
        <v>2</v>
      </c>
      <c r="L30" s="10">
        <f t="shared" si="0"/>
        <v>698</v>
      </c>
    </row>
    <row r="31" spans="1:12" ht="12.75">
      <c r="A31" s="20" t="s">
        <v>37</v>
      </c>
      <c r="B31" s="9">
        <v>420</v>
      </c>
      <c r="C31" s="9">
        <v>2</v>
      </c>
      <c r="D31" s="9">
        <v>0</v>
      </c>
      <c r="E31" s="9">
        <v>21</v>
      </c>
      <c r="F31" s="9">
        <v>3</v>
      </c>
      <c r="G31" s="9">
        <v>0</v>
      </c>
      <c r="H31" s="9">
        <v>3</v>
      </c>
      <c r="I31" s="9">
        <v>0</v>
      </c>
      <c r="J31" s="9">
        <v>0</v>
      </c>
      <c r="K31" s="9">
        <v>10</v>
      </c>
      <c r="L31" s="10">
        <f t="shared" si="0"/>
        <v>459</v>
      </c>
    </row>
    <row r="32" spans="1:12" ht="12.75">
      <c r="A32" s="20" t="s">
        <v>38</v>
      </c>
      <c r="B32" s="9">
        <v>1389</v>
      </c>
      <c r="C32" s="9">
        <v>2</v>
      </c>
      <c r="D32" s="9">
        <v>0</v>
      </c>
      <c r="E32" s="9">
        <v>91</v>
      </c>
      <c r="F32" s="9">
        <v>14</v>
      </c>
      <c r="G32" s="9">
        <v>2</v>
      </c>
      <c r="H32" s="9">
        <v>14</v>
      </c>
      <c r="I32" s="9">
        <v>11</v>
      </c>
      <c r="J32" s="9">
        <v>3</v>
      </c>
      <c r="K32" s="9">
        <v>9</v>
      </c>
      <c r="L32" s="10">
        <f t="shared" si="0"/>
        <v>1535</v>
      </c>
    </row>
    <row r="33" spans="1:12" ht="12.75">
      <c r="A33" s="20" t="s">
        <v>39</v>
      </c>
      <c r="B33" s="9">
        <v>1270</v>
      </c>
      <c r="C33" s="9">
        <v>6</v>
      </c>
      <c r="D33" s="9">
        <v>0</v>
      </c>
      <c r="E33" s="9">
        <v>92</v>
      </c>
      <c r="F33" s="9">
        <v>21</v>
      </c>
      <c r="G33" s="9">
        <v>4</v>
      </c>
      <c r="H33" s="9">
        <v>14</v>
      </c>
      <c r="I33" s="9">
        <v>9</v>
      </c>
      <c r="J33" s="9">
        <v>1</v>
      </c>
      <c r="K33" s="9">
        <v>9</v>
      </c>
      <c r="L33" s="10">
        <f t="shared" si="0"/>
        <v>1426</v>
      </c>
    </row>
    <row r="34" spans="1:12" ht="12.75">
      <c r="A34" s="20" t="s">
        <v>40</v>
      </c>
      <c r="B34" s="9">
        <v>1269</v>
      </c>
      <c r="C34" s="9">
        <v>3</v>
      </c>
      <c r="D34" s="9">
        <v>0</v>
      </c>
      <c r="E34" s="9">
        <v>100</v>
      </c>
      <c r="F34" s="9">
        <v>19</v>
      </c>
      <c r="G34" s="9">
        <v>8</v>
      </c>
      <c r="H34" s="9">
        <v>14</v>
      </c>
      <c r="I34" s="9">
        <v>13</v>
      </c>
      <c r="J34" s="9">
        <v>2</v>
      </c>
      <c r="K34" s="9">
        <v>7</v>
      </c>
      <c r="L34" s="10">
        <f t="shared" si="0"/>
        <v>1435</v>
      </c>
    </row>
    <row r="35" spans="1:12" ht="12.75">
      <c r="A35" s="20" t="s">
        <v>41</v>
      </c>
      <c r="B35" s="9">
        <v>1313</v>
      </c>
      <c r="C35" s="9">
        <v>2</v>
      </c>
      <c r="D35" s="9">
        <v>0</v>
      </c>
      <c r="E35" s="9">
        <v>102</v>
      </c>
      <c r="F35" s="9">
        <v>15</v>
      </c>
      <c r="G35" s="9">
        <v>2</v>
      </c>
      <c r="H35" s="9">
        <v>13</v>
      </c>
      <c r="I35" s="9">
        <v>15</v>
      </c>
      <c r="J35" s="9">
        <v>0</v>
      </c>
      <c r="K35" s="9">
        <v>9</v>
      </c>
      <c r="L35" s="10">
        <f t="shared" si="0"/>
        <v>1471</v>
      </c>
    </row>
    <row r="36" spans="1:12" ht="12.75">
      <c r="A36" s="20" t="s">
        <v>42</v>
      </c>
      <c r="B36" s="9">
        <v>2028</v>
      </c>
      <c r="C36" s="9">
        <v>4</v>
      </c>
      <c r="D36" s="9">
        <v>0</v>
      </c>
      <c r="E36" s="9">
        <v>98</v>
      </c>
      <c r="F36" s="9">
        <v>15</v>
      </c>
      <c r="G36" s="9">
        <v>8</v>
      </c>
      <c r="H36" s="9">
        <v>15</v>
      </c>
      <c r="I36" s="9">
        <v>15</v>
      </c>
      <c r="J36" s="9">
        <v>1</v>
      </c>
      <c r="K36" s="9">
        <v>12</v>
      </c>
      <c r="L36" s="10">
        <f t="shared" si="0"/>
        <v>2196</v>
      </c>
    </row>
    <row r="37" spans="1:12" ht="12.75">
      <c r="A37" s="20" t="s">
        <v>43</v>
      </c>
      <c r="B37" s="9">
        <v>739</v>
      </c>
      <c r="C37" s="9">
        <v>2</v>
      </c>
      <c r="D37" s="9">
        <v>0</v>
      </c>
      <c r="E37" s="9">
        <v>64</v>
      </c>
      <c r="F37" s="9">
        <v>10</v>
      </c>
      <c r="G37" s="9">
        <v>1</v>
      </c>
      <c r="H37" s="9">
        <v>5</v>
      </c>
      <c r="I37" s="9">
        <v>2</v>
      </c>
      <c r="J37" s="9">
        <v>0</v>
      </c>
      <c r="K37" s="9">
        <v>10</v>
      </c>
      <c r="L37" s="10">
        <f t="shared" si="0"/>
        <v>833</v>
      </c>
    </row>
    <row r="38" spans="1:12" ht="12.75">
      <c r="A38" s="20" t="s">
        <v>44</v>
      </c>
      <c r="B38" s="9">
        <v>442</v>
      </c>
      <c r="C38" s="9">
        <v>2</v>
      </c>
      <c r="D38" s="9">
        <v>0</v>
      </c>
      <c r="E38" s="9">
        <v>17</v>
      </c>
      <c r="F38" s="9">
        <v>0</v>
      </c>
      <c r="G38" s="9">
        <v>0</v>
      </c>
      <c r="H38" s="9">
        <v>8</v>
      </c>
      <c r="I38" s="9">
        <v>0</v>
      </c>
      <c r="J38" s="9">
        <v>0</v>
      </c>
      <c r="K38" s="9">
        <v>8</v>
      </c>
      <c r="L38" s="10">
        <f t="shared" si="0"/>
        <v>477</v>
      </c>
    </row>
    <row r="39" spans="1:12" ht="12.75">
      <c r="A39" s="20" t="s">
        <v>45</v>
      </c>
      <c r="B39" s="9">
        <v>1494</v>
      </c>
      <c r="C39" s="9">
        <v>4</v>
      </c>
      <c r="D39" s="9">
        <v>0</v>
      </c>
      <c r="E39" s="9">
        <v>96</v>
      </c>
      <c r="F39" s="9">
        <v>24</v>
      </c>
      <c r="G39" s="9">
        <v>10</v>
      </c>
      <c r="H39" s="9">
        <v>16</v>
      </c>
      <c r="I39" s="9">
        <v>12</v>
      </c>
      <c r="J39" s="9">
        <v>0</v>
      </c>
      <c r="K39" s="9">
        <v>9</v>
      </c>
      <c r="L39" s="10">
        <f t="shared" si="0"/>
        <v>1665</v>
      </c>
    </row>
    <row r="40" spans="1:12" ht="12.75">
      <c r="A40" s="20" t="s">
        <v>46</v>
      </c>
      <c r="B40" s="9">
        <v>1350</v>
      </c>
      <c r="C40" s="9">
        <v>1</v>
      </c>
      <c r="D40" s="9">
        <v>0</v>
      </c>
      <c r="E40" s="9">
        <v>112</v>
      </c>
      <c r="F40" s="9">
        <v>14</v>
      </c>
      <c r="G40" s="9">
        <v>8</v>
      </c>
      <c r="H40" s="9">
        <v>21</v>
      </c>
      <c r="I40" s="9">
        <v>13</v>
      </c>
      <c r="J40" s="9">
        <v>0</v>
      </c>
      <c r="K40" s="9">
        <v>6</v>
      </c>
      <c r="L40" s="10">
        <f t="shared" si="0"/>
        <v>1525</v>
      </c>
    </row>
    <row r="41" spans="1:12" ht="12.75">
      <c r="A41" s="20" t="s">
        <v>47</v>
      </c>
      <c r="B41" s="9">
        <v>1370</v>
      </c>
      <c r="C41" s="9">
        <v>3</v>
      </c>
      <c r="D41" s="9">
        <v>0</v>
      </c>
      <c r="E41" s="9">
        <v>110</v>
      </c>
      <c r="F41" s="9">
        <v>13</v>
      </c>
      <c r="G41" s="9">
        <v>10</v>
      </c>
      <c r="H41" s="9">
        <v>21</v>
      </c>
      <c r="I41" s="9">
        <v>17</v>
      </c>
      <c r="J41" s="9">
        <v>1</v>
      </c>
      <c r="K41" s="9">
        <v>11</v>
      </c>
      <c r="L41" s="10">
        <f t="shared" si="0"/>
        <v>1556</v>
      </c>
    </row>
    <row r="42" spans="1:12" ht="12.75">
      <c r="A42" s="20" t="s">
        <v>48</v>
      </c>
      <c r="B42" s="9">
        <v>1408</v>
      </c>
      <c r="C42" s="9">
        <v>8</v>
      </c>
      <c r="D42" s="9">
        <v>0</v>
      </c>
      <c r="E42" s="9">
        <v>123</v>
      </c>
      <c r="F42" s="9">
        <v>10</v>
      </c>
      <c r="G42" s="9">
        <v>6</v>
      </c>
      <c r="H42" s="9">
        <v>16</v>
      </c>
      <c r="I42" s="9">
        <v>14</v>
      </c>
      <c r="J42" s="9">
        <v>2</v>
      </c>
      <c r="K42" s="9">
        <v>4</v>
      </c>
      <c r="L42" s="10">
        <f t="shared" si="0"/>
        <v>1591</v>
      </c>
    </row>
    <row r="43" spans="1:12" ht="12.75">
      <c r="A43" s="20" t="s">
        <v>49</v>
      </c>
      <c r="B43" s="9">
        <v>1557</v>
      </c>
      <c r="C43" s="9">
        <v>7</v>
      </c>
      <c r="D43" s="9">
        <v>0</v>
      </c>
      <c r="E43" s="9">
        <v>88</v>
      </c>
      <c r="F43" s="9">
        <v>13</v>
      </c>
      <c r="G43" s="9">
        <v>12</v>
      </c>
      <c r="H43" s="9">
        <v>16</v>
      </c>
      <c r="I43" s="9">
        <v>4</v>
      </c>
      <c r="J43" s="9">
        <v>3</v>
      </c>
      <c r="K43" s="9">
        <v>4</v>
      </c>
      <c r="L43" s="10">
        <f t="shared" si="0"/>
        <v>1704</v>
      </c>
    </row>
    <row r="44" spans="1:12" ht="12.75">
      <c r="A44" s="20" t="s">
        <v>50</v>
      </c>
      <c r="B44" s="9">
        <v>661</v>
      </c>
      <c r="C44" s="9">
        <v>1</v>
      </c>
      <c r="D44" s="9">
        <v>0</v>
      </c>
      <c r="E44" s="9">
        <v>36</v>
      </c>
      <c r="F44" s="9">
        <v>1</v>
      </c>
      <c r="G44" s="9">
        <v>4</v>
      </c>
      <c r="H44" s="9">
        <v>4</v>
      </c>
      <c r="I44" s="9">
        <v>3</v>
      </c>
      <c r="J44" s="9">
        <v>0</v>
      </c>
      <c r="K44" s="9">
        <v>1</v>
      </c>
      <c r="L44" s="10">
        <f t="shared" si="0"/>
        <v>711</v>
      </c>
    </row>
    <row r="45" spans="1:12" ht="13.5" thickBot="1">
      <c r="A45" s="20" t="s">
        <v>51</v>
      </c>
      <c r="B45" s="9">
        <v>488</v>
      </c>
      <c r="C45" s="9">
        <v>2</v>
      </c>
      <c r="D45" s="9">
        <v>0</v>
      </c>
      <c r="E45" s="9">
        <v>24</v>
      </c>
      <c r="F45" s="9">
        <v>1</v>
      </c>
      <c r="G45" s="9">
        <v>0</v>
      </c>
      <c r="H45" s="9">
        <v>5</v>
      </c>
      <c r="I45" s="9">
        <v>0</v>
      </c>
      <c r="J45" s="9">
        <v>0</v>
      </c>
      <c r="K45" s="9">
        <v>5</v>
      </c>
      <c r="L45" s="10">
        <f t="shared" si="0"/>
        <v>525</v>
      </c>
    </row>
    <row r="46" spans="1:12" ht="12.75">
      <c r="A46" s="21" t="s">
        <v>17</v>
      </c>
      <c r="B46" s="11">
        <f aca="true" t="shared" si="1" ref="B46:J46">SUM(B15:B45)</f>
        <v>40510</v>
      </c>
      <c r="C46" s="11">
        <f t="shared" si="1"/>
        <v>105</v>
      </c>
      <c r="D46" s="11">
        <f t="shared" si="1"/>
        <v>0</v>
      </c>
      <c r="E46" s="11">
        <f t="shared" si="1"/>
        <v>2424</v>
      </c>
      <c r="F46" s="11">
        <f t="shared" si="1"/>
        <v>342</v>
      </c>
      <c r="G46" s="11">
        <f t="shared" si="1"/>
        <v>142</v>
      </c>
      <c r="H46" s="11">
        <f t="shared" si="1"/>
        <v>429</v>
      </c>
      <c r="I46" s="11">
        <f t="shared" si="1"/>
        <v>285</v>
      </c>
      <c r="J46" s="11">
        <f t="shared" si="1"/>
        <v>17</v>
      </c>
      <c r="K46" s="11">
        <f>SUM(K15:K45)</f>
        <v>287</v>
      </c>
      <c r="L46" s="12">
        <f>SUM(L15:L45)</f>
        <v>44541</v>
      </c>
    </row>
    <row r="47" spans="1:12" ht="13.5" thickBot="1">
      <c r="A47" s="22" t="s">
        <v>52</v>
      </c>
      <c r="B47" s="13">
        <f aca="true" t="shared" si="2" ref="B47:K47">(B46/$M13)</f>
        <v>1350.3333333333333</v>
      </c>
      <c r="C47" s="13">
        <f t="shared" si="2"/>
        <v>3.5</v>
      </c>
      <c r="D47" s="13">
        <f t="shared" si="2"/>
        <v>0</v>
      </c>
      <c r="E47" s="13">
        <f t="shared" si="2"/>
        <v>80.8</v>
      </c>
      <c r="F47" s="13">
        <f t="shared" si="2"/>
        <v>11.4</v>
      </c>
      <c r="G47" s="13">
        <f t="shared" si="2"/>
        <v>4.733333333333333</v>
      </c>
      <c r="H47" s="13">
        <f t="shared" si="2"/>
        <v>14.3</v>
      </c>
      <c r="I47" s="13">
        <f t="shared" si="2"/>
        <v>9.5</v>
      </c>
      <c r="J47" s="13">
        <f t="shared" si="2"/>
        <v>0.5666666666666667</v>
      </c>
      <c r="K47" s="13">
        <f t="shared" si="2"/>
        <v>9.566666666666666</v>
      </c>
      <c r="L47" s="14">
        <f>SUM(B47:K47)</f>
        <v>1484.6999999999998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2021</v>
      </c>
    </row>
    <row r="7" spans="1:2" ht="12.75">
      <c r="A7" s="48"/>
      <c r="B7" s="48"/>
    </row>
    <row r="8" spans="1:2" ht="12.75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369</v>
      </c>
      <c r="C15" s="9">
        <v>0</v>
      </c>
      <c r="D15" s="9">
        <v>0</v>
      </c>
      <c r="E15" s="9">
        <v>5</v>
      </c>
      <c r="F15" s="9">
        <v>1</v>
      </c>
      <c r="G15" s="9">
        <v>0</v>
      </c>
      <c r="H15" s="9">
        <v>4</v>
      </c>
      <c r="I15" s="9">
        <v>0</v>
      </c>
      <c r="J15" s="9">
        <v>0</v>
      </c>
      <c r="K15" s="9">
        <v>5</v>
      </c>
      <c r="L15" s="10">
        <f>SUM(B15:K15)</f>
        <v>384</v>
      </c>
    </row>
    <row r="16" spans="1:12" ht="12.75">
      <c r="A16" s="20" t="s">
        <v>22</v>
      </c>
      <c r="B16" s="9">
        <v>1010</v>
      </c>
      <c r="C16" s="9">
        <v>0</v>
      </c>
      <c r="D16" s="9">
        <v>0</v>
      </c>
      <c r="E16" s="9">
        <v>26</v>
      </c>
      <c r="F16" s="9">
        <v>6</v>
      </c>
      <c r="G16" s="9">
        <v>2</v>
      </c>
      <c r="H16" s="9">
        <v>5</v>
      </c>
      <c r="I16" s="9">
        <v>3</v>
      </c>
      <c r="J16" s="9">
        <v>0</v>
      </c>
      <c r="K16" s="9">
        <v>15</v>
      </c>
      <c r="L16" s="10">
        <f>SUM(B16:K16)</f>
        <v>1067</v>
      </c>
    </row>
    <row r="17" spans="1:12" ht="12.75">
      <c r="A17" s="20" t="s">
        <v>23</v>
      </c>
      <c r="B17" s="9">
        <v>1820</v>
      </c>
      <c r="C17" s="9">
        <v>2</v>
      </c>
      <c r="D17" s="9">
        <v>0</v>
      </c>
      <c r="E17" s="9">
        <v>15</v>
      </c>
      <c r="F17" s="9">
        <v>2</v>
      </c>
      <c r="G17" s="9">
        <v>0</v>
      </c>
      <c r="H17" s="9">
        <v>5</v>
      </c>
      <c r="I17" s="9">
        <v>0</v>
      </c>
      <c r="J17" s="9">
        <v>0</v>
      </c>
      <c r="K17" s="9">
        <v>28</v>
      </c>
      <c r="L17" s="10">
        <f aca="true" t="shared" si="0" ref="L17:L45">SUM(B17:K17)</f>
        <v>1872</v>
      </c>
    </row>
    <row r="18" spans="1:12" ht="12.75">
      <c r="A18" s="20" t="s">
        <v>24</v>
      </c>
      <c r="B18" s="9">
        <v>2023</v>
      </c>
      <c r="C18" s="9">
        <v>5</v>
      </c>
      <c r="D18" s="9">
        <v>0</v>
      </c>
      <c r="E18" s="9">
        <v>95</v>
      </c>
      <c r="F18" s="9">
        <v>19</v>
      </c>
      <c r="G18" s="9">
        <v>1</v>
      </c>
      <c r="H18" s="9">
        <v>21</v>
      </c>
      <c r="I18" s="9">
        <v>7</v>
      </c>
      <c r="J18" s="9">
        <v>1</v>
      </c>
      <c r="K18" s="9">
        <v>15</v>
      </c>
      <c r="L18" s="10">
        <f t="shared" si="0"/>
        <v>2187</v>
      </c>
    </row>
    <row r="19" spans="1:12" ht="12.75">
      <c r="A19" s="20" t="s">
        <v>25</v>
      </c>
      <c r="B19" s="9">
        <v>1462</v>
      </c>
      <c r="C19" s="9">
        <v>2</v>
      </c>
      <c r="D19" s="9">
        <v>0</v>
      </c>
      <c r="E19" s="9">
        <v>90</v>
      </c>
      <c r="F19" s="9">
        <v>15</v>
      </c>
      <c r="G19" s="9">
        <v>4</v>
      </c>
      <c r="H19" s="9">
        <v>22</v>
      </c>
      <c r="I19" s="9">
        <v>14</v>
      </c>
      <c r="J19" s="9">
        <v>1</v>
      </c>
      <c r="K19" s="9">
        <v>8</v>
      </c>
      <c r="L19" s="10">
        <f t="shared" si="0"/>
        <v>1618</v>
      </c>
    </row>
    <row r="20" spans="1:12" ht="12.75">
      <c r="A20" s="20" t="s">
        <v>26</v>
      </c>
      <c r="B20" s="9">
        <v>1583</v>
      </c>
      <c r="C20" s="9">
        <v>4</v>
      </c>
      <c r="D20" s="9">
        <v>0</v>
      </c>
      <c r="E20" s="9">
        <v>88</v>
      </c>
      <c r="F20" s="9">
        <v>18</v>
      </c>
      <c r="G20" s="9">
        <v>1</v>
      </c>
      <c r="H20" s="9">
        <v>23</v>
      </c>
      <c r="I20" s="9">
        <v>9</v>
      </c>
      <c r="J20" s="9">
        <v>0</v>
      </c>
      <c r="K20" s="9">
        <v>9</v>
      </c>
      <c r="L20" s="10">
        <f t="shared" si="0"/>
        <v>1735</v>
      </c>
    </row>
    <row r="21" spans="1:12" ht="12.75">
      <c r="A21" s="20" t="s">
        <v>27</v>
      </c>
      <c r="B21" s="9">
        <v>1607</v>
      </c>
      <c r="C21" s="9">
        <v>2</v>
      </c>
      <c r="D21" s="9">
        <v>0</v>
      </c>
      <c r="E21" s="9">
        <v>103</v>
      </c>
      <c r="F21" s="9">
        <v>18</v>
      </c>
      <c r="G21" s="9">
        <v>4</v>
      </c>
      <c r="H21" s="9">
        <v>26</v>
      </c>
      <c r="I21" s="9">
        <v>7</v>
      </c>
      <c r="J21" s="9">
        <v>1</v>
      </c>
      <c r="K21" s="9">
        <v>12</v>
      </c>
      <c r="L21" s="10">
        <f t="shared" si="0"/>
        <v>1780</v>
      </c>
    </row>
    <row r="22" spans="1:12" ht="12.75">
      <c r="A22" s="20" t="s">
        <v>28</v>
      </c>
      <c r="B22" s="9">
        <v>1834</v>
      </c>
      <c r="C22" s="9">
        <v>4</v>
      </c>
      <c r="D22" s="9">
        <v>0</v>
      </c>
      <c r="E22" s="9">
        <v>113</v>
      </c>
      <c r="F22" s="9">
        <v>22</v>
      </c>
      <c r="G22" s="9">
        <v>0</v>
      </c>
      <c r="H22" s="9">
        <v>28</v>
      </c>
      <c r="I22" s="9">
        <v>6</v>
      </c>
      <c r="J22" s="9">
        <v>1</v>
      </c>
      <c r="K22" s="9">
        <v>11</v>
      </c>
      <c r="L22" s="10">
        <f t="shared" si="0"/>
        <v>2019</v>
      </c>
    </row>
    <row r="23" spans="1:12" ht="12.75">
      <c r="A23" s="20" t="s">
        <v>29</v>
      </c>
      <c r="B23" s="9">
        <v>979</v>
      </c>
      <c r="C23" s="9">
        <v>4</v>
      </c>
      <c r="D23" s="9">
        <v>0</v>
      </c>
      <c r="E23" s="9">
        <v>51</v>
      </c>
      <c r="F23" s="9">
        <v>17</v>
      </c>
      <c r="G23" s="9">
        <v>1</v>
      </c>
      <c r="H23" s="9">
        <v>4</v>
      </c>
      <c r="I23" s="9">
        <v>3</v>
      </c>
      <c r="J23" s="9">
        <v>1</v>
      </c>
      <c r="K23" s="9">
        <v>13</v>
      </c>
      <c r="L23" s="10">
        <f t="shared" si="0"/>
        <v>1073</v>
      </c>
    </row>
    <row r="24" spans="1:12" ht="12.75">
      <c r="A24" s="20" t="s">
        <v>30</v>
      </c>
      <c r="B24" s="9">
        <v>1842</v>
      </c>
      <c r="C24" s="9">
        <v>3</v>
      </c>
      <c r="D24" s="9">
        <v>0</v>
      </c>
      <c r="E24" s="9">
        <v>23</v>
      </c>
      <c r="F24" s="9">
        <v>2</v>
      </c>
      <c r="G24" s="9">
        <v>1</v>
      </c>
      <c r="H24" s="9">
        <v>4</v>
      </c>
      <c r="I24" s="9">
        <v>0</v>
      </c>
      <c r="J24" s="9">
        <v>0</v>
      </c>
      <c r="K24" s="9">
        <v>13</v>
      </c>
      <c r="L24" s="10">
        <f t="shared" si="0"/>
        <v>1888</v>
      </c>
    </row>
    <row r="25" spans="1:12" ht="12.75">
      <c r="A25" s="20" t="s">
        <v>31</v>
      </c>
      <c r="B25" s="9">
        <v>2415</v>
      </c>
      <c r="C25" s="9">
        <v>9</v>
      </c>
      <c r="D25" s="9">
        <v>0</v>
      </c>
      <c r="E25" s="9">
        <v>101</v>
      </c>
      <c r="F25" s="9">
        <v>17</v>
      </c>
      <c r="G25" s="9">
        <v>3</v>
      </c>
      <c r="H25" s="9">
        <v>24</v>
      </c>
      <c r="I25" s="9">
        <v>6</v>
      </c>
      <c r="J25" s="9">
        <v>1</v>
      </c>
      <c r="K25" s="9">
        <v>22</v>
      </c>
      <c r="L25" s="10">
        <f t="shared" si="0"/>
        <v>2598</v>
      </c>
    </row>
    <row r="26" spans="1:12" ht="12.75">
      <c r="A26" s="20" t="s">
        <v>32</v>
      </c>
      <c r="B26" s="9">
        <v>1785</v>
      </c>
      <c r="C26" s="9">
        <v>4</v>
      </c>
      <c r="D26" s="9">
        <v>0</v>
      </c>
      <c r="E26" s="9">
        <v>109</v>
      </c>
      <c r="F26" s="9">
        <v>26</v>
      </c>
      <c r="G26" s="9">
        <v>4</v>
      </c>
      <c r="H26" s="9">
        <v>24</v>
      </c>
      <c r="I26" s="9">
        <v>6</v>
      </c>
      <c r="J26" s="9">
        <v>2</v>
      </c>
      <c r="K26" s="9">
        <v>15</v>
      </c>
      <c r="L26" s="10">
        <f t="shared" si="0"/>
        <v>1975</v>
      </c>
    </row>
    <row r="27" spans="1:12" ht="12.75">
      <c r="A27" s="20" t="s">
        <v>33</v>
      </c>
      <c r="B27" s="9">
        <v>2250</v>
      </c>
      <c r="C27" s="9">
        <v>7</v>
      </c>
      <c r="D27" s="9">
        <v>0</v>
      </c>
      <c r="E27" s="9">
        <v>107</v>
      </c>
      <c r="F27" s="9">
        <v>32</v>
      </c>
      <c r="G27" s="9">
        <v>9</v>
      </c>
      <c r="H27" s="9">
        <v>25</v>
      </c>
      <c r="I27" s="9">
        <v>6</v>
      </c>
      <c r="J27" s="9">
        <v>0</v>
      </c>
      <c r="K27" s="9">
        <v>12</v>
      </c>
      <c r="L27" s="10">
        <f t="shared" si="0"/>
        <v>2448</v>
      </c>
    </row>
    <row r="28" spans="1:12" ht="12.75">
      <c r="A28" s="20" t="s">
        <v>34</v>
      </c>
      <c r="B28" s="9">
        <v>1108</v>
      </c>
      <c r="C28" s="9">
        <v>4</v>
      </c>
      <c r="D28" s="9">
        <v>0</v>
      </c>
      <c r="E28" s="9">
        <v>92</v>
      </c>
      <c r="F28" s="9">
        <v>33</v>
      </c>
      <c r="G28" s="9">
        <v>8</v>
      </c>
      <c r="H28" s="9">
        <v>13</v>
      </c>
      <c r="I28" s="9">
        <v>3</v>
      </c>
      <c r="J28" s="9">
        <v>1</v>
      </c>
      <c r="K28" s="9">
        <v>10</v>
      </c>
      <c r="L28" s="10">
        <f t="shared" si="0"/>
        <v>1272</v>
      </c>
    </row>
    <row r="29" spans="1:12" ht="12.75">
      <c r="A29" s="20" t="s">
        <v>35</v>
      </c>
      <c r="B29" s="9">
        <v>1294</v>
      </c>
      <c r="C29" s="9">
        <v>3</v>
      </c>
      <c r="D29" s="9">
        <v>1</v>
      </c>
      <c r="E29" s="9">
        <v>108</v>
      </c>
      <c r="F29" s="9">
        <v>27</v>
      </c>
      <c r="G29" s="9">
        <v>3</v>
      </c>
      <c r="H29" s="9">
        <v>13</v>
      </c>
      <c r="I29" s="9">
        <v>8</v>
      </c>
      <c r="J29" s="9">
        <v>2</v>
      </c>
      <c r="K29" s="9">
        <v>11</v>
      </c>
      <c r="L29" s="10">
        <f t="shared" si="0"/>
        <v>1470</v>
      </c>
    </row>
    <row r="30" spans="1:12" ht="12.75">
      <c r="A30" s="20" t="s">
        <v>36</v>
      </c>
      <c r="B30" s="9">
        <v>530</v>
      </c>
      <c r="C30" s="9">
        <v>3</v>
      </c>
      <c r="D30" s="9">
        <v>0</v>
      </c>
      <c r="E30" s="9">
        <v>57</v>
      </c>
      <c r="F30" s="9">
        <v>14</v>
      </c>
      <c r="G30" s="9">
        <v>2</v>
      </c>
      <c r="H30" s="9">
        <v>4</v>
      </c>
      <c r="I30" s="9">
        <v>6</v>
      </c>
      <c r="J30" s="9">
        <v>2</v>
      </c>
      <c r="K30" s="9">
        <v>5</v>
      </c>
      <c r="L30" s="10">
        <f t="shared" si="0"/>
        <v>623</v>
      </c>
    </row>
    <row r="31" spans="1:12" ht="12.75">
      <c r="A31" s="20" t="s">
        <v>37</v>
      </c>
      <c r="B31" s="9">
        <v>819</v>
      </c>
      <c r="C31" s="9">
        <v>3</v>
      </c>
      <c r="D31" s="9">
        <v>0</v>
      </c>
      <c r="E31" s="9">
        <v>28</v>
      </c>
      <c r="F31" s="9">
        <v>0</v>
      </c>
      <c r="G31" s="9">
        <v>0</v>
      </c>
      <c r="H31" s="9">
        <v>3</v>
      </c>
      <c r="I31" s="9">
        <v>0</v>
      </c>
      <c r="J31" s="9">
        <v>0</v>
      </c>
      <c r="K31" s="9">
        <v>11</v>
      </c>
      <c r="L31" s="10">
        <f t="shared" si="0"/>
        <v>864</v>
      </c>
    </row>
    <row r="32" spans="1:12" ht="12.75">
      <c r="A32" s="20" t="s">
        <v>38</v>
      </c>
      <c r="B32" s="9">
        <v>1624</v>
      </c>
      <c r="C32" s="9">
        <v>7</v>
      </c>
      <c r="D32" s="9">
        <v>0</v>
      </c>
      <c r="E32" s="9">
        <v>89</v>
      </c>
      <c r="F32" s="9">
        <v>17</v>
      </c>
      <c r="G32" s="9">
        <v>2</v>
      </c>
      <c r="H32" s="9">
        <v>12</v>
      </c>
      <c r="I32" s="9">
        <v>7</v>
      </c>
      <c r="J32" s="9">
        <v>3</v>
      </c>
      <c r="K32" s="9">
        <v>12</v>
      </c>
      <c r="L32" s="10">
        <f t="shared" si="0"/>
        <v>1773</v>
      </c>
    </row>
    <row r="33" spans="1:12" ht="12.75">
      <c r="A33" s="20" t="s">
        <v>39</v>
      </c>
      <c r="B33" s="9">
        <v>1274</v>
      </c>
      <c r="C33" s="9">
        <v>3</v>
      </c>
      <c r="D33" s="9">
        <v>0</v>
      </c>
      <c r="E33" s="9">
        <v>98</v>
      </c>
      <c r="F33" s="9">
        <v>27</v>
      </c>
      <c r="G33" s="9">
        <v>0</v>
      </c>
      <c r="H33" s="9">
        <v>17</v>
      </c>
      <c r="I33" s="9">
        <v>4</v>
      </c>
      <c r="J33" s="9">
        <v>1</v>
      </c>
      <c r="K33" s="9">
        <v>7</v>
      </c>
      <c r="L33" s="10">
        <f t="shared" si="0"/>
        <v>1431</v>
      </c>
    </row>
    <row r="34" spans="1:12" ht="12.75">
      <c r="A34" s="20" t="s">
        <v>40</v>
      </c>
      <c r="B34" s="9">
        <v>1278</v>
      </c>
      <c r="C34" s="9">
        <v>3</v>
      </c>
      <c r="D34" s="9">
        <v>0</v>
      </c>
      <c r="E34" s="9">
        <v>86</v>
      </c>
      <c r="F34" s="9">
        <v>21</v>
      </c>
      <c r="G34" s="9">
        <v>5</v>
      </c>
      <c r="H34" s="9">
        <v>14</v>
      </c>
      <c r="I34" s="9">
        <v>13</v>
      </c>
      <c r="J34" s="9">
        <v>0</v>
      </c>
      <c r="K34" s="9">
        <v>7</v>
      </c>
      <c r="L34" s="10">
        <f t="shared" si="0"/>
        <v>1427</v>
      </c>
    </row>
    <row r="35" spans="1:12" ht="12.75">
      <c r="A35" s="20" t="s">
        <v>41</v>
      </c>
      <c r="B35" s="9">
        <v>1292</v>
      </c>
      <c r="C35" s="9">
        <v>1</v>
      </c>
      <c r="D35" s="9">
        <v>0</v>
      </c>
      <c r="E35" s="9">
        <v>98</v>
      </c>
      <c r="F35" s="9">
        <v>16</v>
      </c>
      <c r="G35" s="9">
        <v>4</v>
      </c>
      <c r="H35" s="9">
        <v>13</v>
      </c>
      <c r="I35" s="9">
        <v>1</v>
      </c>
      <c r="J35" s="9">
        <v>0</v>
      </c>
      <c r="K35" s="9">
        <v>12</v>
      </c>
      <c r="L35" s="10">
        <f t="shared" si="0"/>
        <v>1437</v>
      </c>
    </row>
    <row r="36" spans="1:12" ht="12.75">
      <c r="A36" s="20" t="s">
        <v>42</v>
      </c>
      <c r="B36" s="9">
        <v>1490</v>
      </c>
      <c r="C36" s="9">
        <v>3</v>
      </c>
      <c r="D36" s="9">
        <v>0</v>
      </c>
      <c r="E36" s="9">
        <v>96</v>
      </c>
      <c r="F36" s="9">
        <v>30</v>
      </c>
      <c r="G36" s="9">
        <v>5</v>
      </c>
      <c r="H36" s="9">
        <v>14</v>
      </c>
      <c r="I36" s="9">
        <v>5</v>
      </c>
      <c r="J36" s="9">
        <v>0</v>
      </c>
      <c r="K36" s="9">
        <v>11</v>
      </c>
      <c r="L36" s="10">
        <f t="shared" si="0"/>
        <v>1654</v>
      </c>
    </row>
    <row r="37" spans="1:12" ht="12.75">
      <c r="A37" s="20" t="s">
        <v>43</v>
      </c>
      <c r="B37" s="9">
        <v>577</v>
      </c>
      <c r="C37" s="9">
        <v>2</v>
      </c>
      <c r="D37" s="9">
        <v>0</v>
      </c>
      <c r="E37" s="9">
        <v>51</v>
      </c>
      <c r="F37" s="9">
        <v>16</v>
      </c>
      <c r="G37" s="9">
        <v>1</v>
      </c>
      <c r="H37" s="9">
        <v>5</v>
      </c>
      <c r="I37" s="9">
        <v>3</v>
      </c>
      <c r="J37" s="9">
        <v>0</v>
      </c>
      <c r="K37" s="9">
        <v>7</v>
      </c>
      <c r="L37" s="10">
        <f t="shared" si="0"/>
        <v>662</v>
      </c>
    </row>
    <row r="38" spans="1:12" ht="12.75">
      <c r="A38" s="20" t="s">
        <v>44</v>
      </c>
      <c r="B38" s="9">
        <v>1017</v>
      </c>
      <c r="C38" s="9">
        <v>1</v>
      </c>
      <c r="D38" s="9">
        <v>0</v>
      </c>
      <c r="E38" s="9">
        <v>14</v>
      </c>
      <c r="F38" s="9">
        <v>2</v>
      </c>
      <c r="G38" s="9">
        <v>0</v>
      </c>
      <c r="H38" s="9">
        <v>4</v>
      </c>
      <c r="I38" s="9">
        <v>2</v>
      </c>
      <c r="J38" s="9">
        <v>0</v>
      </c>
      <c r="K38" s="9">
        <v>10</v>
      </c>
      <c r="L38" s="10">
        <f t="shared" si="0"/>
        <v>1050</v>
      </c>
    </row>
    <row r="39" spans="1:12" ht="12.75">
      <c r="A39" s="20" t="s">
        <v>45</v>
      </c>
      <c r="B39" s="9">
        <v>1755</v>
      </c>
      <c r="C39" s="9">
        <v>4</v>
      </c>
      <c r="D39" s="9">
        <v>0</v>
      </c>
      <c r="E39" s="9">
        <v>93</v>
      </c>
      <c r="F39" s="9">
        <v>24</v>
      </c>
      <c r="G39" s="9">
        <v>10</v>
      </c>
      <c r="H39" s="9">
        <v>15</v>
      </c>
      <c r="I39" s="9">
        <v>5</v>
      </c>
      <c r="J39" s="9">
        <v>2</v>
      </c>
      <c r="K39" s="9">
        <v>13</v>
      </c>
      <c r="L39" s="10">
        <f t="shared" si="0"/>
        <v>1921</v>
      </c>
    </row>
    <row r="40" spans="1:12" ht="12.75">
      <c r="A40" s="20" t="s">
        <v>46</v>
      </c>
      <c r="B40" s="9">
        <v>1362</v>
      </c>
      <c r="C40" s="9">
        <v>6</v>
      </c>
      <c r="D40" s="9">
        <v>0</v>
      </c>
      <c r="E40" s="9">
        <v>109</v>
      </c>
      <c r="F40" s="9">
        <v>17</v>
      </c>
      <c r="G40" s="9">
        <v>2</v>
      </c>
      <c r="H40" s="9">
        <v>16</v>
      </c>
      <c r="I40" s="9">
        <v>9</v>
      </c>
      <c r="J40" s="9">
        <v>3</v>
      </c>
      <c r="K40" s="9">
        <v>7</v>
      </c>
      <c r="L40" s="10">
        <f t="shared" si="0"/>
        <v>1531</v>
      </c>
    </row>
    <row r="41" spans="1:12" ht="12.75">
      <c r="A41" s="20" t="s">
        <v>47</v>
      </c>
      <c r="B41" s="9">
        <v>1402</v>
      </c>
      <c r="C41" s="9">
        <v>3</v>
      </c>
      <c r="D41" s="9">
        <v>0</v>
      </c>
      <c r="E41" s="9">
        <v>119</v>
      </c>
      <c r="F41" s="9">
        <v>16</v>
      </c>
      <c r="G41" s="9">
        <v>9</v>
      </c>
      <c r="H41" s="9">
        <v>17</v>
      </c>
      <c r="I41" s="9">
        <v>11</v>
      </c>
      <c r="J41" s="9">
        <v>11</v>
      </c>
      <c r="K41" s="9">
        <v>12</v>
      </c>
      <c r="L41" s="10">
        <f t="shared" si="0"/>
        <v>1600</v>
      </c>
    </row>
    <row r="42" spans="1:12" ht="12.75">
      <c r="A42" s="20" t="s">
        <v>48</v>
      </c>
      <c r="B42" s="9">
        <v>1431</v>
      </c>
      <c r="C42" s="9">
        <v>9</v>
      </c>
      <c r="D42" s="9">
        <v>0</v>
      </c>
      <c r="E42" s="9">
        <v>110</v>
      </c>
      <c r="F42" s="9">
        <v>20</v>
      </c>
      <c r="G42" s="9">
        <v>6</v>
      </c>
      <c r="H42" s="9">
        <v>18</v>
      </c>
      <c r="I42" s="9">
        <v>11</v>
      </c>
      <c r="J42" s="9">
        <v>7</v>
      </c>
      <c r="K42" s="9">
        <v>4</v>
      </c>
      <c r="L42" s="10">
        <f t="shared" si="0"/>
        <v>1616</v>
      </c>
    </row>
    <row r="43" spans="1:12" ht="12.75">
      <c r="A43" s="20" t="s">
        <v>49</v>
      </c>
      <c r="B43" s="9">
        <v>1353</v>
      </c>
      <c r="C43" s="9">
        <v>3</v>
      </c>
      <c r="D43" s="9">
        <v>0</v>
      </c>
      <c r="E43" s="9">
        <v>64</v>
      </c>
      <c r="F43" s="9">
        <v>13</v>
      </c>
      <c r="G43" s="9">
        <v>9</v>
      </c>
      <c r="H43" s="9">
        <v>24</v>
      </c>
      <c r="I43" s="9">
        <v>7</v>
      </c>
      <c r="J43" s="9">
        <v>2</v>
      </c>
      <c r="K43" s="9">
        <v>2</v>
      </c>
      <c r="L43" s="10">
        <f t="shared" si="0"/>
        <v>1477</v>
      </c>
    </row>
    <row r="44" spans="1:12" ht="12.75">
      <c r="A44" s="20" t="s">
        <v>50</v>
      </c>
      <c r="B44" s="9">
        <v>562</v>
      </c>
      <c r="C44" s="9">
        <v>0</v>
      </c>
      <c r="D44" s="9">
        <v>0</v>
      </c>
      <c r="E44" s="9">
        <v>32</v>
      </c>
      <c r="F44" s="9">
        <v>6</v>
      </c>
      <c r="G44" s="9">
        <v>2</v>
      </c>
      <c r="H44" s="9">
        <v>6</v>
      </c>
      <c r="I44" s="9">
        <v>2</v>
      </c>
      <c r="J44" s="9">
        <v>0</v>
      </c>
      <c r="K44" s="9">
        <v>2</v>
      </c>
      <c r="L44" s="10">
        <f t="shared" si="0"/>
        <v>612</v>
      </c>
    </row>
    <row r="45" spans="1:12" ht="13.5" thickBot="1">
      <c r="A45" s="20" t="s">
        <v>51</v>
      </c>
      <c r="B45" s="9">
        <v>854</v>
      </c>
      <c r="C45" s="9">
        <v>3</v>
      </c>
      <c r="D45" s="9">
        <v>0</v>
      </c>
      <c r="E45" s="9">
        <v>18</v>
      </c>
      <c r="F45" s="9">
        <v>1</v>
      </c>
      <c r="G45" s="9">
        <v>1</v>
      </c>
      <c r="H45" s="9">
        <v>9</v>
      </c>
      <c r="I45" s="9">
        <v>0</v>
      </c>
      <c r="J45" s="9">
        <v>0</v>
      </c>
      <c r="K45" s="9">
        <v>4</v>
      </c>
      <c r="L45" s="10">
        <f t="shared" si="0"/>
        <v>890</v>
      </c>
    </row>
    <row r="46" spans="1:12" ht="12.75">
      <c r="A46" s="21" t="s">
        <v>17</v>
      </c>
      <c r="B46" s="11">
        <f aca="true" t="shared" si="1" ref="B46:J46">SUM(B15:B45)</f>
        <v>42001</v>
      </c>
      <c r="C46" s="11">
        <f t="shared" si="1"/>
        <v>107</v>
      </c>
      <c r="D46" s="11">
        <f t="shared" si="1"/>
        <v>1</v>
      </c>
      <c r="E46" s="11">
        <f t="shared" si="1"/>
        <v>2288</v>
      </c>
      <c r="F46" s="11">
        <f t="shared" si="1"/>
        <v>495</v>
      </c>
      <c r="G46" s="11">
        <f t="shared" si="1"/>
        <v>99</v>
      </c>
      <c r="H46" s="11">
        <f t="shared" si="1"/>
        <v>432</v>
      </c>
      <c r="I46" s="11">
        <f t="shared" si="1"/>
        <v>164</v>
      </c>
      <c r="J46" s="11">
        <f t="shared" si="1"/>
        <v>42</v>
      </c>
      <c r="K46" s="11">
        <f>SUM(K15:K45)</f>
        <v>325</v>
      </c>
      <c r="L46" s="12">
        <f>SUM(L15:L45)</f>
        <v>45954</v>
      </c>
    </row>
    <row r="47" spans="1:12" ht="13.5" thickBot="1">
      <c r="A47" s="22" t="s">
        <v>52</v>
      </c>
      <c r="B47" s="13">
        <f aca="true" t="shared" si="2" ref="B47:K47">(B46/$M13)</f>
        <v>1400.0333333333333</v>
      </c>
      <c r="C47" s="13">
        <f t="shared" si="2"/>
        <v>3.566666666666667</v>
      </c>
      <c r="D47" s="13">
        <f t="shared" si="2"/>
        <v>0.03333333333333333</v>
      </c>
      <c r="E47" s="13">
        <f t="shared" si="2"/>
        <v>76.26666666666667</v>
      </c>
      <c r="F47" s="13">
        <f t="shared" si="2"/>
        <v>16.5</v>
      </c>
      <c r="G47" s="13">
        <f t="shared" si="2"/>
        <v>3.3</v>
      </c>
      <c r="H47" s="13">
        <f t="shared" si="2"/>
        <v>14.4</v>
      </c>
      <c r="I47" s="13">
        <f t="shared" si="2"/>
        <v>5.466666666666667</v>
      </c>
      <c r="J47" s="13">
        <f t="shared" si="2"/>
        <v>1.4</v>
      </c>
      <c r="K47" s="13">
        <f t="shared" si="2"/>
        <v>10.833333333333334</v>
      </c>
      <c r="L47" s="14">
        <f>SUM(B47:K47)</f>
        <v>1531.8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2021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763</v>
      </c>
      <c r="C15" s="9">
        <v>5</v>
      </c>
      <c r="D15" s="9">
        <v>0</v>
      </c>
      <c r="E15" s="9">
        <v>2</v>
      </c>
      <c r="F15" s="9">
        <v>0</v>
      </c>
      <c r="G15" s="9">
        <v>7</v>
      </c>
      <c r="H15" s="9">
        <v>0</v>
      </c>
      <c r="I15" s="9">
        <v>9</v>
      </c>
      <c r="J15" s="9">
        <v>25</v>
      </c>
      <c r="K15" s="9">
        <v>6</v>
      </c>
      <c r="L15" s="10">
        <f aca="true" t="shared" si="0" ref="L15:L45">SUM(B15:K15)</f>
        <v>817</v>
      </c>
      <c r="M15" s="23" t="s">
        <v>57</v>
      </c>
    </row>
    <row r="16" spans="1:13" ht="12.75">
      <c r="A16" s="20" t="s">
        <v>22</v>
      </c>
      <c r="B16" s="9">
        <v>1289</v>
      </c>
      <c r="C16" s="9">
        <v>18</v>
      </c>
      <c r="D16" s="9">
        <v>0</v>
      </c>
      <c r="E16" s="9">
        <v>9</v>
      </c>
      <c r="F16" s="9">
        <v>2</v>
      </c>
      <c r="G16" s="9">
        <v>1</v>
      </c>
      <c r="H16" s="9">
        <v>9</v>
      </c>
      <c r="I16" s="9">
        <v>9</v>
      </c>
      <c r="J16" s="9">
        <v>12</v>
      </c>
      <c r="K16" s="9">
        <v>34</v>
      </c>
      <c r="L16" s="10">
        <f t="shared" si="0"/>
        <v>1383</v>
      </c>
      <c r="M16" s="28"/>
    </row>
    <row r="17" spans="1:13" ht="12.75">
      <c r="A17" s="20" t="s">
        <v>23</v>
      </c>
      <c r="B17" s="9">
        <v>1297</v>
      </c>
      <c r="C17" s="9">
        <v>10</v>
      </c>
      <c r="D17" s="9">
        <v>0</v>
      </c>
      <c r="E17" s="9">
        <v>16</v>
      </c>
      <c r="F17" s="9">
        <v>1</v>
      </c>
      <c r="G17" s="9">
        <v>4</v>
      </c>
      <c r="H17" s="9">
        <v>7</v>
      </c>
      <c r="I17" s="9">
        <v>24</v>
      </c>
      <c r="J17" s="9">
        <v>3</v>
      </c>
      <c r="K17" s="9">
        <v>23</v>
      </c>
      <c r="L17" s="10">
        <f t="shared" si="0"/>
        <v>1385</v>
      </c>
      <c r="M17" s="28"/>
    </row>
    <row r="18" spans="1:13" ht="12.75">
      <c r="A18" s="20" t="s">
        <v>24</v>
      </c>
      <c r="B18" s="9">
        <v>798</v>
      </c>
      <c r="C18" s="9">
        <v>6</v>
      </c>
      <c r="D18" s="9">
        <v>1</v>
      </c>
      <c r="E18" s="9">
        <v>55</v>
      </c>
      <c r="F18" s="9">
        <v>11</v>
      </c>
      <c r="G18" s="9">
        <v>13</v>
      </c>
      <c r="H18" s="9">
        <v>24</v>
      </c>
      <c r="I18" s="9">
        <v>27</v>
      </c>
      <c r="J18" s="9">
        <v>15</v>
      </c>
      <c r="K18" s="9">
        <v>1</v>
      </c>
      <c r="L18" s="10">
        <f t="shared" si="0"/>
        <v>951</v>
      </c>
      <c r="M18" s="28"/>
    </row>
    <row r="19" spans="1:13" ht="12.75">
      <c r="A19" s="20" t="s">
        <v>25</v>
      </c>
      <c r="B19" s="9">
        <v>776</v>
      </c>
      <c r="C19" s="9">
        <v>8</v>
      </c>
      <c r="D19" s="9">
        <v>1</v>
      </c>
      <c r="E19" s="9">
        <v>55</v>
      </c>
      <c r="F19" s="9">
        <v>19</v>
      </c>
      <c r="G19" s="9">
        <v>8</v>
      </c>
      <c r="H19" s="9">
        <v>25</v>
      </c>
      <c r="I19" s="9">
        <v>30</v>
      </c>
      <c r="J19" s="9">
        <v>36</v>
      </c>
      <c r="K19" s="9">
        <v>3</v>
      </c>
      <c r="L19" s="10">
        <f t="shared" si="0"/>
        <v>961</v>
      </c>
      <c r="M19" s="28"/>
    </row>
    <row r="20" spans="1:13" ht="12.75">
      <c r="A20" s="20" t="s">
        <v>26</v>
      </c>
      <c r="B20" s="9">
        <v>877</v>
      </c>
      <c r="C20" s="9">
        <v>3</v>
      </c>
      <c r="D20" s="9">
        <v>2</v>
      </c>
      <c r="E20" s="9">
        <v>47</v>
      </c>
      <c r="F20" s="9">
        <v>4</v>
      </c>
      <c r="G20" s="9">
        <v>9</v>
      </c>
      <c r="H20" s="9">
        <v>23</v>
      </c>
      <c r="I20" s="9">
        <v>31</v>
      </c>
      <c r="J20" s="9">
        <v>60</v>
      </c>
      <c r="K20" s="9">
        <v>2</v>
      </c>
      <c r="L20" s="10">
        <f t="shared" si="0"/>
        <v>1058</v>
      </c>
      <c r="M20" s="28"/>
    </row>
    <row r="21" spans="1:13" ht="12.75">
      <c r="A21" s="20" t="s">
        <v>27</v>
      </c>
      <c r="B21" s="9">
        <v>911</v>
      </c>
      <c r="C21" s="9">
        <v>7</v>
      </c>
      <c r="D21" s="9">
        <v>2</v>
      </c>
      <c r="E21" s="9">
        <v>57</v>
      </c>
      <c r="F21" s="9">
        <v>14</v>
      </c>
      <c r="G21" s="9">
        <v>11</v>
      </c>
      <c r="H21" s="9">
        <v>20</v>
      </c>
      <c r="I21" s="9">
        <v>47</v>
      </c>
      <c r="J21" s="9">
        <v>65</v>
      </c>
      <c r="K21" s="9">
        <v>2</v>
      </c>
      <c r="L21" s="10">
        <f t="shared" si="0"/>
        <v>1136</v>
      </c>
      <c r="M21" s="28"/>
    </row>
    <row r="22" spans="1:13" ht="12.75">
      <c r="A22" s="20" t="s">
        <v>28</v>
      </c>
      <c r="B22" s="9">
        <v>1070</v>
      </c>
      <c r="C22" s="9">
        <v>10</v>
      </c>
      <c r="D22" s="9">
        <v>4</v>
      </c>
      <c r="E22" s="9">
        <v>66</v>
      </c>
      <c r="F22" s="9">
        <v>18</v>
      </c>
      <c r="G22" s="9">
        <v>12</v>
      </c>
      <c r="H22" s="9">
        <v>24</v>
      </c>
      <c r="I22" s="9">
        <v>27</v>
      </c>
      <c r="J22" s="9">
        <v>62</v>
      </c>
      <c r="K22" s="9">
        <v>7</v>
      </c>
      <c r="L22" s="10">
        <f t="shared" si="0"/>
        <v>1300</v>
      </c>
      <c r="M22" s="28"/>
    </row>
    <row r="23" spans="1:13" ht="12.75">
      <c r="A23" s="20" t="s">
        <v>29</v>
      </c>
      <c r="B23" s="9">
        <v>537</v>
      </c>
      <c r="C23" s="9">
        <v>5</v>
      </c>
      <c r="D23" s="9">
        <v>2</v>
      </c>
      <c r="E23" s="9">
        <v>32</v>
      </c>
      <c r="F23" s="9">
        <v>11</v>
      </c>
      <c r="G23" s="9">
        <v>9</v>
      </c>
      <c r="H23" s="9">
        <v>9</v>
      </c>
      <c r="I23" s="9">
        <v>54</v>
      </c>
      <c r="J23" s="9">
        <v>50</v>
      </c>
      <c r="K23" s="9">
        <v>10</v>
      </c>
      <c r="L23" s="10">
        <f t="shared" si="0"/>
        <v>719</v>
      </c>
      <c r="M23" s="28"/>
    </row>
    <row r="24" spans="1:13" ht="12.75">
      <c r="A24" s="20" t="s">
        <v>30</v>
      </c>
      <c r="B24" s="9">
        <v>464</v>
      </c>
      <c r="C24" s="9">
        <v>2</v>
      </c>
      <c r="D24" s="9">
        <v>0</v>
      </c>
      <c r="E24" s="9">
        <v>4</v>
      </c>
      <c r="F24" s="9">
        <v>1</v>
      </c>
      <c r="G24" s="9">
        <v>41</v>
      </c>
      <c r="H24" s="9">
        <v>1</v>
      </c>
      <c r="I24" s="9">
        <v>38</v>
      </c>
      <c r="J24" s="9">
        <v>16</v>
      </c>
      <c r="K24" s="9">
        <v>0</v>
      </c>
      <c r="L24" s="10">
        <f t="shared" si="0"/>
        <v>567</v>
      </c>
      <c r="M24" s="28"/>
    </row>
    <row r="25" spans="1:13" ht="12.75">
      <c r="A25" s="20" t="s">
        <v>31</v>
      </c>
      <c r="B25" s="9">
        <v>893</v>
      </c>
      <c r="C25" s="9">
        <v>12</v>
      </c>
      <c r="D25" s="9">
        <v>3</v>
      </c>
      <c r="E25" s="9">
        <v>46</v>
      </c>
      <c r="F25" s="9">
        <v>8</v>
      </c>
      <c r="G25" s="9">
        <v>14</v>
      </c>
      <c r="H25" s="9">
        <v>22</v>
      </c>
      <c r="I25" s="9">
        <v>51</v>
      </c>
      <c r="J25" s="9">
        <v>37</v>
      </c>
      <c r="K25" s="9">
        <v>3</v>
      </c>
      <c r="L25" s="10">
        <f t="shared" si="0"/>
        <v>1089</v>
      </c>
      <c r="M25" s="28"/>
    </row>
    <row r="26" spans="1:13" ht="12.75">
      <c r="A26" s="20" t="s">
        <v>32</v>
      </c>
      <c r="B26" s="9">
        <v>932</v>
      </c>
      <c r="C26" s="9">
        <v>7</v>
      </c>
      <c r="D26" s="9">
        <v>3</v>
      </c>
      <c r="E26" s="9">
        <v>54</v>
      </c>
      <c r="F26" s="9">
        <v>14</v>
      </c>
      <c r="G26" s="9">
        <v>20</v>
      </c>
      <c r="H26" s="9">
        <v>23</v>
      </c>
      <c r="I26" s="9">
        <v>72</v>
      </c>
      <c r="J26" s="9">
        <v>30</v>
      </c>
      <c r="K26" s="9">
        <v>3</v>
      </c>
      <c r="L26" s="10">
        <f t="shared" si="0"/>
        <v>1158</v>
      </c>
      <c r="M26" s="28"/>
    </row>
    <row r="27" spans="1:13" ht="12.75">
      <c r="A27" s="20" t="s">
        <v>33</v>
      </c>
      <c r="B27" s="9">
        <v>1102</v>
      </c>
      <c r="C27" s="9">
        <v>8</v>
      </c>
      <c r="D27" s="9">
        <v>4</v>
      </c>
      <c r="E27" s="9">
        <v>53</v>
      </c>
      <c r="F27" s="9">
        <v>8</v>
      </c>
      <c r="G27" s="9">
        <v>11</v>
      </c>
      <c r="H27" s="9">
        <v>22</v>
      </c>
      <c r="I27" s="9">
        <v>44</v>
      </c>
      <c r="J27" s="9">
        <v>68</v>
      </c>
      <c r="K27" s="9">
        <v>7</v>
      </c>
      <c r="L27" s="10">
        <f t="shared" si="0"/>
        <v>1327</v>
      </c>
      <c r="M27" s="28"/>
    </row>
    <row r="28" spans="1:12" ht="12.75">
      <c r="A28" s="20">
        <v>14</v>
      </c>
      <c r="B28" s="9">
        <v>883</v>
      </c>
      <c r="C28" s="9">
        <v>6</v>
      </c>
      <c r="D28" s="9">
        <v>4</v>
      </c>
      <c r="E28" s="9">
        <v>64</v>
      </c>
      <c r="F28" s="9">
        <v>25</v>
      </c>
      <c r="G28" s="9">
        <v>19</v>
      </c>
      <c r="H28" s="9">
        <v>20</v>
      </c>
      <c r="I28" s="9">
        <v>73</v>
      </c>
      <c r="J28" s="9">
        <v>63</v>
      </c>
      <c r="K28" s="9">
        <v>4</v>
      </c>
      <c r="L28" s="10">
        <f t="shared" si="0"/>
        <v>1161</v>
      </c>
    </row>
    <row r="29" spans="1:12" ht="12.75">
      <c r="A29" s="20" t="s">
        <v>35</v>
      </c>
      <c r="B29" s="9">
        <v>1063</v>
      </c>
      <c r="C29" s="9">
        <v>11</v>
      </c>
      <c r="D29" s="9">
        <v>3</v>
      </c>
      <c r="E29" s="9">
        <v>47</v>
      </c>
      <c r="F29" s="9">
        <v>20</v>
      </c>
      <c r="G29" s="9">
        <v>20</v>
      </c>
      <c r="H29" s="9">
        <v>21</v>
      </c>
      <c r="I29" s="9">
        <v>44</v>
      </c>
      <c r="J29" s="9">
        <v>77</v>
      </c>
      <c r="K29" s="9">
        <v>3</v>
      </c>
      <c r="L29" s="10">
        <f t="shared" si="0"/>
        <v>1309</v>
      </c>
    </row>
    <row r="30" spans="1:12" ht="12.75">
      <c r="A30" s="20" t="s">
        <v>36</v>
      </c>
      <c r="B30" s="9">
        <v>403</v>
      </c>
      <c r="C30" s="9">
        <v>5</v>
      </c>
      <c r="D30" s="9">
        <v>1</v>
      </c>
      <c r="E30" s="9">
        <v>29</v>
      </c>
      <c r="F30" s="9">
        <v>7</v>
      </c>
      <c r="G30" s="9">
        <v>27</v>
      </c>
      <c r="H30" s="9">
        <v>4</v>
      </c>
      <c r="I30" s="9">
        <v>34</v>
      </c>
      <c r="J30" s="9">
        <v>86</v>
      </c>
      <c r="K30" s="9">
        <v>3</v>
      </c>
      <c r="L30" s="10">
        <f t="shared" si="0"/>
        <v>599</v>
      </c>
    </row>
    <row r="31" spans="1:12" ht="12.75">
      <c r="A31" s="20" t="s">
        <v>37</v>
      </c>
      <c r="B31" s="9">
        <v>381</v>
      </c>
      <c r="C31" s="9">
        <v>7</v>
      </c>
      <c r="D31" s="9">
        <v>0</v>
      </c>
      <c r="E31" s="9">
        <v>11</v>
      </c>
      <c r="F31" s="9">
        <v>2</v>
      </c>
      <c r="G31" s="9">
        <v>21</v>
      </c>
      <c r="H31" s="9">
        <v>1</v>
      </c>
      <c r="I31" s="9">
        <v>46</v>
      </c>
      <c r="J31" s="9">
        <v>20</v>
      </c>
      <c r="K31" s="9">
        <v>2</v>
      </c>
      <c r="L31" s="10">
        <f t="shared" si="0"/>
        <v>491</v>
      </c>
    </row>
    <row r="32" spans="1:12" ht="12.75">
      <c r="A32" s="20" t="s">
        <v>38</v>
      </c>
      <c r="B32" s="9">
        <v>1166</v>
      </c>
      <c r="C32" s="9">
        <v>11</v>
      </c>
      <c r="D32" s="9">
        <v>3</v>
      </c>
      <c r="E32" s="9">
        <v>63</v>
      </c>
      <c r="F32" s="9">
        <v>6</v>
      </c>
      <c r="G32" s="9">
        <v>8</v>
      </c>
      <c r="H32" s="9">
        <v>21</v>
      </c>
      <c r="I32" s="9">
        <v>68</v>
      </c>
      <c r="J32" s="9">
        <v>28</v>
      </c>
      <c r="K32" s="9">
        <v>7</v>
      </c>
      <c r="L32" s="10">
        <f t="shared" si="0"/>
        <v>1381</v>
      </c>
    </row>
    <row r="33" spans="1:12" ht="12.75">
      <c r="A33" s="20" t="s">
        <v>39</v>
      </c>
      <c r="B33" s="9">
        <v>893</v>
      </c>
      <c r="C33" s="9">
        <v>9</v>
      </c>
      <c r="D33" s="9">
        <v>3</v>
      </c>
      <c r="E33" s="9">
        <v>63</v>
      </c>
      <c r="F33" s="9">
        <v>6</v>
      </c>
      <c r="G33" s="9">
        <v>21</v>
      </c>
      <c r="H33" s="9">
        <v>23</v>
      </c>
      <c r="I33" s="9">
        <v>48</v>
      </c>
      <c r="J33" s="9">
        <v>30</v>
      </c>
      <c r="K33" s="9">
        <v>11</v>
      </c>
      <c r="L33" s="10">
        <f t="shared" si="0"/>
        <v>1107</v>
      </c>
    </row>
    <row r="34" spans="1:12" ht="12.75">
      <c r="A34" s="20" t="s">
        <v>40</v>
      </c>
      <c r="B34" s="9">
        <v>1078</v>
      </c>
      <c r="C34" s="9">
        <v>10</v>
      </c>
      <c r="D34" s="9">
        <v>4</v>
      </c>
      <c r="E34" s="9">
        <v>62</v>
      </c>
      <c r="F34" s="9">
        <v>9</v>
      </c>
      <c r="G34" s="9">
        <v>56</v>
      </c>
      <c r="H34" s="9">
        <v>18</v>
      </c>
      <c r="I34" s="9">
        <v>76</v>
      </c>
      <c r="J34" s="9">
        <v>25</v>
      </c>
      <c r="K34" s="9">
        <v>15</v>
      </c>
      <c r="L34" s="10">
        <f t="shared" si="0"/>
        <v>1353</v>
      </c>
    </row>
    <row r="35" spans="1:12" ht="12.75">
      <c r="A35" s="20" t="s">
        <v>41</v>
      </c>
      <c r="B35" s="9">
        <v>992</v>
      </c>
      <c r="C35" s="9">
        <v>11</v>
      </c>
      <c r="D35" s="9">
        <v>3</v>
      </c>
      <c r="E35" s="9">
        <v>57</v>
      </c>
      <c r="F35" s="9">
        <v>6</v>
      </c>
      <c r="G35" s="9">
        <v>36</v>
      </c>
      <c r="H35" s="9">
        <v>11</v>
      </c>
      <c r="I35" s="9">
        <v>48</v>
      </c>
      <c r="J35" s="9">
        <v>67</v>
      </c>
      <c r="K35" s="9">
        <v>2</v>
      </c>
      <c r="L35" s="10">
        <f t="shared" si="0"/>
        <v>1233</v>
      </c>
    </row>
    <row r="36" spans="1:12" ht="12.75">
      <c r="A36" s="20" t="s">
        <v>42</v>
      </c>
      <c r="B36" s="9">
        <v>1338</v>
      </c>
      <c r="C36" s="9">
        <v>18</v>
      </c>
      <c r="D36" s="9">
        <v>2</v>
      </c>
      <c r="E36" s="9">
        <v>53</v>
      </c>
      <c r="F36" s="9">
        <v>8</v>
      </c>
      <c r="G36" s="9">
        <v>5</v>
      </c>
      <c r="H36" s="9">
        <v>9</v>
      </c>
      <c r="I36" s="9">
        <v>53</v>
      </c>
      <c r="J36" s="9">
        <v>71</v>
      </c>
      <c r="K36" s="9">
        <v>10</v>
      </c>
      <c r="L36" s="10">
        <f t="shared" si="0"/>
        <v>1567</v>
      </c>
    </row>
    <row r="37" spans="1:12" ht="12.75">
      <c r="A37" s="20" t="s">
        <v>43</v>
      </c>
      <c r="B37" s="9">
        <v>822</v>
      </c>
      <c r="C37" s="9">
        <v>11</v>
      </c>
      <c r="D37" s="9">
        <v>1</v>
      </c>
      <c r="E37" s="9">
        <v>35</v>
      </c>
      <c r="F37" s="9">
        <v>4</v>
      </c>
      <c r="G37" s="9">
        <v>15</v>
      </c>
      <c r="H37" s="9">
        <v>0</v>
      </c>
      <c r="I37" s="9">
        <v>33</v>
      </c>
      <c r="J37" s="9">
        <v>95</v>
      </c>
      <c r="K37" s="9">
        <v>19</v>
      </c>
      <c r="L37" s="10">
        <f t="shared" si="0"/>
        <v>1035</v>
      </c>
    </row>
    <row r="38" spans="1:12" ht="12.75">
      <c r="A38" s="20" t="s">
        <v>44</v>
      </c>
      <c r="B38" s="9">
        <v>982</v>
      </c>
      <c r="C38" s="9">
        <v>9</v>
      </c>
      <c r="D38" s="9">
        <v>1</v>
      </c>
      <c r="E38" s="9">
        <v>16</v>
      </c>
      <c r="F38" s="9">
        <v>0</v>
      </c>
      <c r="G38" s="9">
        <v>5</v>
      </c>
      <c r="H38" s="9">
        <v>1</v>
      </c>
      <c r="I38" s="9">
        <v>21</v>
      </c>
      <c r="J38" s="9">
        <v>70</v>
      </c>
      <c r="K38" s="9">
        <v>9</v>
      </c>
      <c r="L38" s="10">
        <f t="shared" si="0"/>
        <v>1114</v>
      </c>
    </row>
    <row r="39" spans="1:12" ht="12.75">
      <c r="A39" s="20" t="s">
        <v>45</v>
      </c>
      <c r="B39" s="9">
        <v>1223</v>
      </c>
      <c r="C39" s="9">
        <v>15</v>
      </c>
      <c r="D39" s="9">
        <v>1</v>
      </c>
      <c r="E39" s="9">
        <v>87</v>
      </c>
      <c r="F39" s="9">
        <v>15</v>
      </c>
      <c r="G39" s="9">
        <v>37</v>
      </c>
      <c r="H39" s="9">
        <v>10</v>
      </c>
      <c r="I39" s="9">
        <v>75</v>
      </c>
      <c r="J39" s="9">
        <v>21</v>
      </c>
      <c r="K39" s="9">
        <v>1</v>
      </c>
      <c r="L39" s="10">
        <f t="shared" si="0"/>
        <v>1485</v>
      </c>
    </row>
    <row r="40" spans="1:12" ht="12.75">
      <c r="A40" s="20" t="s">
        <v>46</v>
      </c>
      <c r="B40" s="9">
        <v>1025</v>
      </c>
      <c r="C40" s="9">
        <v>16</v>
      </c>
      <c r="D40" s="9">
        <v>1</v>
      </c>
      <c r="E40" s="9">
        <v>78</v>
      </c>
      <c r="F40" s="9">
        <v>15</v>
      </c>
      <c r="G40" s="9">
        <v>54</v>
      </c>
      <c r="H40" s="9">
        <v>4</v>
      </c>
      <c r="I40" s="9">
        <v>63</v>
      </c>
      <c r="J40" s="9">
        <v>41</v>
      </c>
      <c r="K40" s="9">
        <v>12</v>
      </c>
      <c r="L40" s="10">
        <f t="shared" si="0"/>
        <v>1309</v>
      </c>
    </row>
    <row r="41" spans="1:12" ht="12.75">
      <c r="A41" s="20" t="s">
        <v>47</v>
      </c>
      <c r="B41" s="9">
        <v>1053</v>
      </c>
      <c r="C41" s="9">
        <v>4</v>
      </c>
      <c r="D41" s="9">
        <v>1</v>
      </c>
      <c r="E41" s="9">
        <v>68</v>
      </c>
      <c r="F41" s="9">
        <v>25</v>
      </c>
      <c r="G41" s="9">
        <v>49</v>
      </c>
      <c r="H41" s="9">
        <v>9</v>
      </c>
      <c r="I41" s="9">
        <v>70</v>
      </c>
      <c r="J41" s="9">
        <v>36</v>
      </c>
      <c r="K41" s="9">
        <v>16</v>
      </c>
      <c r="L41" s="10">
        <f t="shared" si="0"/>
        <v>1331</v>
      </c>
    </row>
    <row r="42" spans="1:12" ht="12.75">
      <c r="A42" s="20" t="s">
        <v>48</v>
      </c>
      <c r="B42" s="9">
        <v>940</v>
      </c>
      <c r="C42" s="9">
        <v>21</v>
      </c>
      <c r="D42" s="9">
        <v>2</v>
      </c>
      <c r="E42" s="9">
        <v>75</v>
      </c>
      <c r="F42" s="9">
        <v>10</v>
      </c>
      <c r="G42" s="9">
        <v>38</v>
      </c>
      <c r="H42" s="9">
        <v>7</v>
      </c>
      <c r="I42" s="9">
        <v>66</v>
      </c>
      <c r="J42" s="9">
        <v>38</v>
      </c>
      <c r="K42" s="9">
        <v>5</v>
      </c>
      <c r="L42" s="10">
        <f t="shared" si="0"/>
        <v>1202</v>
      </c>
    </row>
    <row r="43" spans="1:12" ht="12.75">
      <c r="A43" s="20" t="s">
        <v>49</v>
      </c>
      <c r="B43" s="9">
        <v>1007</v>
      </c>
      <c r="C43" s="9">
        <v>10</v>
      </c>
      <c r="D43" s="9">
        <v>2</v>
      </c>
      <c r="E43" s="9">
        <v>42</v>
      </c>
      <c r="F43" s="9">
        <v>5</v>
      </c>
      <c r="G43" s="9">
        <v>59</v>
      </c>
      <c r="H43" s="9">
        <v>8</v>
      </c>
      <c r="I43" s="9">
        <v>37</v>
      </c>
      <c r="J43" s="9">
        <v>80</v>
      </c>
      <c r="K43" s="9">
        <v>1</v>
      </c>
      <c r="L43" s="10">
        <f t="shared" si="0"/>
        <v>1251</v>
      </c>
    </row>
    <row r="44" spans="1:12" ht="12.75">
      <c r="A44" s="20" t="s">
        <v>50</v>
      </c>
      <c r="B44" s="9">
        <v>653</v>
      </c>
      <c r="C44" s="9">
        <v>7</v>
      </c>
      <c r="D44" s="9">
        <v>1</v>
      </c>
      <c r="E44" s="9">
        <v>36</v>
      </c>
      <c r="F44" s="9">
        <v>13</v>
      </c>
      <c r="G44" s="9">
        <v>51</v>
      </c>
      <c r="H44" s="9">
        <v>3</v>
      </c>
      <c r="I44" s="9">
        <v>45</v>
      </c>
      <c r="J44" s="9">
        <v>86</v>
      </c>
      <c r="K44" s="9">
        <v>0</v>
      </c>
      <c r="L44" s="10">
        <f t="shared" si="0"/>
        <v>895</v>
      </c>
    </row>
    <row r="45" spans="1:12" ht="13.5" thickBot="1">
      <c r="A45" s="20" t="s">
        <v>51</v>
      </c>
      <c r="B45" s="9">
        <v>642</v>
      </c>
      <c r="C45" s="9">
        <v>3</v>
      </c>
      <c r="D45" s="9">
        <v>0</v>
      </c>
      <c r="E45" s="9">
        <v>16</v>
      </c>
      <c r="F45" s="9">
        <v>0</v>
      </c>
      <c r="G45" s="9">
        <v>56</v>
      </c>
      <c r="H45" s="9">
        <v>1</v>
      </c>
      <c r="I45" s="9">
        <v>18</v>
      </c>
      <c r="J45" s="9">
        <v>76</v>
      </c>
      <c r="K45" s="9">
        <v>1</v>
      </c>
      <c r="L45" s="10">
        <f t="shared" si="0"/>
        <v>813</v>
      </c>
    </row>
    <row r="46" spans="1:12" ht="12.75">
      <c r="A46" s="21" t="s">
        <v>17</v>
      </c>
      <c r="B46" s="11">
        <f aca="true" t="shared" si="1" ref="B46:L46">SUM(B15:B45)</f>
        <v>28253</v>
      </c>
      <c r="C46" s="11">
        <f t="shared" si="1"/>
        <v>285</v>
      </c>
      <c r="D46" s="11">
        <f t="shared" si="1"/>
        <v>55</v>
      </c>
      <c r="E46" s="11">
        <f t="shared" si="1"/>
        <v>1398</v>
      </c>
      <c r="F46" s="11">
        <f t="shared" si="1"/>
        <v>287</v>
      </c>
      <c r="G46" s="11">
        <f t="shared" si="1"/>
        <v>737</v>
      </c>
      <c r="H46" s="11">
        <f t="shared" si="1"/>
        <v>380</v>
      </c>
      <c r="I46" s="11">
        <f t="shared" si="1"/>
        <v>1381</v>
      </c>
      <c r="J46" s="11">
        <f t="shared" si="1"/>
        <v>1489</v>
      </c>
      <c r="K46" s="11">
        <f t="shared" si="1"/>
        <v>222</v>
      </c>
      <c r="L46" s="12">
        <f t="shared" si="1"/>
        <v>34487</v>
      </c>
    </row>
    <row r="47" spans="1:12" ht="13.5" thickBot="1">
      <c r="A47" s="22" t="s">
        <v>52</v>
      </c>
      <c r="B47" s="13">
        <f aca="true" t="shared" si="2" ref="B47:L47">(B46/$M13)</f>
        <v>941.7666666666667</v>
      </c>
      <c r="C47" s="13">
        <f t="shared" si="2"/>
        <v>9.5</v>
      </c>
      <c r="D47" s="13">
        <f t="shared" si="2"/>
        <v>1.8333333333333333</v>
      </c>
      <c r="E47" s="13">
        <f t="shared" si="2"/>
        <v>46.6</v>
      </c>
      <c r="F47" s="13">
        <f t="shared" si="2"/>
        <v>9.566666666666666</v>
      </c>
      <c r="G47" s="13">
        <f t="shared" si="2"/>
        <v>24.566666666666666</v>
      </c>
      <c r="H47" s="13">
        <f t="shared" si="2"/>
        <v>12.666666666666666</v>
      </c>
      <c r="I47" s="13">
        <f t="shared" si="2"/>
        <v>46.03333333333333</v>
      </c>
      <c r="J47" s="13">
        <f t="shared" si="2"/>
        <v>49.63333333333333</v>
      </c>
      <c r="K47" s="13">
        <f t="shared" si="2"/>
        <v>7.4</v>
      </c>
      <c r="L47" s="14">
        <f t="shared" si="2"/>
        <v>1149.5666666666666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68</v>
      </c>
      <c r="B50" s="40" t="s">
        <v>69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48"/>
      <c r="B7" s="48"/>
      <c r="G7" s="1" t="s">
        <v>0</v>
      </c>
      <c r="I7" s="42" t="s">
        <v>60</v>
      </c>
      <c r="J7" s="42"/>
    </row>
    <row r="8" spans="1:11" ht="12.75">
      <c r="A8" s="48"/>
      <c r="B8" s="48"/>
      <c r="G8" s="1" t="s">
        <v>2</v>
      </c>
      <c r="H8" s="2" t="s">
        <v>72</v>
      </c>
      <c r="J8" s="1" t="s">
        <v>3</v>
      </c>
      <c r="K8" s="43">
        <v>2021</v>
      </c>
    </row>
    <row r="10" ht="15.75">
      <c r="D10" s="4" t="s">
        <v>4</v>
      </c>
    </row>
    <row r="11" ht="12.75">
      <c r="B11" s="46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322</v>
      </c>
      <c r="C15" s="9">
        <v>1</v>
      </c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2</v>
      </c>
      <c r="J15" s="9">
        <v>2</v>
      </c>
      <c r="K15" s="9">
        <v>2</v>
      </c>
      <c r="L15" s="10">
        <f aca="true" t="shared" si="0" ref="L15:L45">SUM(B15:K15)</f>
        <v>330</v>
      </c>
    </row>
    <row r="16" spans="1:12" ht="12.75">
      <c r="A16" s="20" t="s">
        <v>22</v>
      </c>
      <c r="B16" s="9">
        <v>651</v>
      </c>
      <c r="C16" s="9">
        <v>11</v>
      </c>
      <c r="D16" s="9">
        <v>0</v>
      </c>
      <c r="E16" s="9">
        <v>5</v>
      </c>
      <c r="F16" s="9">
        <v>1</v>
      </c>
      <c r="G16" s="9">
        <v>0</v>
      </c>
      <c r="H16" s="9">
        <v>3</v>
      </c>
      <c r="I16" s="9">
        <v>5</v>
      </c>
      <c r="J16" s="9">
        <v>11</v>
      </c>
      <c r="K16" s="9">
        <v>18</v>
      </c>
      <c r="L16" s="10">
        <f t="shared" si="0"/>
        <v>705</v>
      </c>
    </row>
    <row r="17" spans="1:12" ht="12.75">
      <c r="A17" s="20" t="s">
        <v>23</v>
      </c>
      <c r="B17" s="9">
        <v>842</v>
      </c>
      <c r="C17" s="9">
        <v>10</v>
      </c>
      <c r="D17" s="9">
        <v>0</v>
      </c>
      <c r="E17" s="9">
        <v>8</v>
      </c>
      <c r="F17" s="9">
        <v>1</v>
      </c>
      <c r="G17" s="9">
        <v>2</v>
      </c>
      <c r="H17" s="9">
        <v>3</v>
      </c>
      <c r="I17" s="9">
        <v>3</v>
      </c>
      <c r="J17" s="9">
        <v>2</v>
      </c>
      <c r="K17" s="9">
        <v>13</v>
      </c>
      <c r="L17" s="10">
        <f t="shared" si="0"/>
        <v>884</v>
      </c>
    </row>
    <row r="18" spans="1:12" ht="12.75">
      <c r="A18" s="20" t="s">
        <v>24</v>
      </c>
      <c r="B18" s="9">
        <v>393</v>
      </c>
      <c r="C18" s="9">
        <v>2</v>
      </c>
      <c r="D18" s="9">
        <v>0</v>
      </c>
      <c r="E18" s="9">
        <v>26</v>
      </c>
      <c r="F18" s="9">
        <v>2</v>
      </c>
      <c r="G18" s="9">
        <v>2</v>
      </c>
      <c r="H18" s="9">
        <v>12</v>
      </c>
      <c r="I18" s="9">
        <v>18</v>
      </c>
      <c r="J18" s="9">
        <v>12</v>
      </c>
      <c r="K18" s="9">
        <v>1</v>
      </c>
      <c r="L18" s="10">
        <f t="shared" si="0"/>
        <v>468</v>
      </c>
    </row>
    <row r="19" spans="1:12" ht="12.75">
      <c r="A19" s="20" t="s">
        <v>25</v>
      </c>
      <c r="B19" s="9">
        <v>341</v>
      </c>
      <c r="C19" s="9">
        <v>3</v>
      </c>
      <c r="D19" s="9">
        <v>0</v>
      </c>
      <c r="E19" s="9">
        <v>29</v>
      </c>
      <c r="F19" s="9">
        <v>9</v>
      </c>
      <c r="G19" s="9">
        <v>1</v>
      </c>
      <c r="H19" s="9">
        <v>13</v>
      </c>
      <c r="I19" s="9">
        <v>9</v>
      </c>
      <c r="J19" s="9">
        <v>27</v>
      </c>
      <c r="K19" s="9">
        <v>1</v>
      </c>
      <c r="L19" s="10">
        <f t="shared" si="0"/>
        <v>433</v>
      </c>
    </row>
    <row r="20" spans="1:12" ht="12.75">
      <c r="A20" s="20" t="s">
        <v>26</v>
      </c>
      <c r="B20" s="9">
        <v>429</v>
      </c>
      <c r="C20" s="9">
        <v>2</v>
      </c>
      <c r="D20" s="9">
        <v>1</v>
      </c>
      <c r="E20" s="9">
        <v>26</v>
      </c>
      <c r="F20" s="9">
        <v>2</v>
      </c>
      <c r="G20" s="9">
        <v>1</v>
      </c>
      <c r="H20" s="9">
        <v>12</v>
      </c>
      <c r="I20" s="9">
        <v>18</v>
      </c>
      <c r="J20" s="9">
        <v>33</v>
      </c>
      <c r="K20" s="9">
        <v>1</v>
      </c>
      <c r="L20" s="10">
        <f t="shared" si="0"/>
        <v>525</v>
      </c>
    </row>
    <row r="21" spans="1:12" ht="12.75">
      <c r="A21" s="20" t="s">
        <v>27</v>
      </c>
      <c r="B21" s="9">
        <v>431</v>
      </c>
      <c r="C21" s="9">
        <v>3</v>
      </c>
      <c r="D21" s="9">
        <v>1</v>
      </c>
      <c r="E21" s="9">
        <v>29</v>
      </c>
      <c r="F21" s="9">
        <v>6</v>
      </c>
      <c r="G21" s="9">
        <v>3</v>
      </c>
      <c r="H21" s="9">
        <v>10</v>
      </c>
      <c r="I21" s="9">
        <v>20</v>
      </c>
      <c r="J21" s="9">
        <v>39</v>
      </c>
      <c r="K21" s="9">
        <v>1</v>
      </c>
      <c r="L21" s="10">
        <f t="shared" si="0"/>
        <v>543</v>
      </c>
    </row>
    <row r="22" spans="1:12" ht="12.75">
      <c r="A22" s="20" t="s">
        <v>28</v>
      </c>
      <c r="B22" s="9">
        <v>526</v>
      </c>
      <c r="C22" s="9">
        <v>3</v>
      </c>
      <c r="D22" s="9">
        <v>2</v>
      </c>
      <c r="E22" s="9">
        <v>35</v>
      </c>
      <c r="F22" s="9">
        <v>9</v>
      </c>
      <c r="G22" s="9">
        <v>1</v>
      </c>
      <c r="H22" s="9">
        <v>13</v>
      </c>
      <c r="I22" s="9">
        <v>13</v>
      </c>
      <c r="J22" s="9">
        <v>36</v>
      </c>
      <c r="K22" s="9">
        <v>2</v>
      </c>
      <c r="L22" s="10">
        <f t="shared" si="0"/>
        <v>640</v>
      </c>
    </row>
    <row r="23" spans="1:12" ht="12.75">
      <c r="A23" s="20" t="s">
        <v>29</v>
      </c>
      <c r="B23" s="9">
        <v>262</v>
      </c>
      <c r="C23" s="9">
        <v>2</v>
      </c>
      <c r="D23" s="9">
        <v>0</v>
      </c>
      <c r="E23" s="9">
        <v>16</v>
      </c>
      <c r="F23" s="9">
        <v>5</v>
      </c>
      <c r="G23" s="9">
        <v>0</v>
      </c>
      <c r="H23" s="9">
        <v>5</v>
      </c>
      <c r="I23" s="9">
        <v>23</v>
      </c>
      <c r="J23" s="9">
        <v>16</v>
      </c>
      <c r="K23" s="9">
        <v>6</v>
      </c>
      <c r="L23" s="10">
        <f t="shared" si="0"/>
        <v>335</v>
      </c>
    </row>
    <row r="24" spans="1:12" ht="12.75">
      <c r="A24" s="20" t="s">
        <v>30</v>
      </c>
      <c r="B24" s="9">
        <v>270</v>
      </c>
      <c r="C24" s="9">
        <v>2</v>
      </c>
      <c r="D24" s="9">
        <v>0</v>
      </c>
      <c r="E24" s="9">
        <v>2</v>
      </c>
      <c r="F24" s="9">
        <v>1</v>
      </c>
      <c r="G24" s="9">
        <v>18</v>
      </c>
      <c r="H24" s="9">
        <v>0</v>
      </c>
      <c r="I24" s="9">
        <v>21</v>
      </c>
      <c r="J24" s="9">
        <v>12</v>
      </c>
      <c r="K24" s="9">
        <v>0</v>
      </c>
      <c r="L24" s="10">
        <f t="shared" si="0"/>
        <v>326</v>
      </c>
    </row>
    <row r="25" spans="1:12" ht="12.75">
      <c r="A25" s="20" t="s">
        <v>31</v>
      </c>
      <c r="B25" s="9">
        <v>397</v>
      </c>
      <c r="C25" s="9">
        <v>6</v>
      </c>
      <c r="D25" s="9">
        <v>2</v>
      </c>
      <c r="E25" s="9">
        <v>22</v>
      </c>
      <c r="F25" s="9">
        <v>1</v>
      </c>
      <c r="G25" s="9">
        <v>1</v>
      </c>
      <c r="H25" s="9">
        <v>11</v>
      </c>
      <c r="I25" s="9">
        <v>28</v>
      </c>
      <c r="J25" s="9">
        <v>29</v>
      </c>
      <c r="K25" s="9">
        <v>2</v>
      </c>
      <c r="L25" s="10">
        <f t="shared" si="0"/>
        <v>499</v>
      </c>
    </row>
    <row r="26" spans="1:12" ht="12.75">
      <c r="A26" s="20" t="s">
        <v>32</v>
      </c>
      <c r="B26" s="9">
        <v>432</v>
      </c>
      <c r="C26" s="9">
        <v>3</v>
      </c>
      <c r="D26" s="9">
        <v>2</v>
      </c>
      <c r="E26" s="9">
        <v>25</v>
      </c>
      <c r="F26" s="9">
        <v>8</v>
      </c>
      <c r="G26" s="9">
        <v>2</v>
      </c>
      <c r="H26" s="9">
        <v>11</v>
      </c>
      <c r="I26" s="9">
        <v>34</v>
      </c>
      <c r="J26" s="9">
        <v>22</v>
      </c>
      <c r="K26" s="9">
        <v>0</v>
      </c>
      <c r="L26" s="10">
        <f t="shared" si="0"/>
        <v>539</v>
      </c>
    </row>
    <row r="27" spans="1:12" ht="12.75">
      <c r="A27" s="20" t="s">
        <v>33</v>
      </c>
      <c r="B27" s="9">
        <v>502</v>
      </c>
      <c r="C27" s="9">
        <v>2</v>
      </c>
      <c r="D27" s="9">
        <v>2</v>
      </c>
      <c r="E27" s="9">
        <v>28</v>
      </c>
      <c r="F27" s="9">
        <v>4</v>
      </c>
      <c r="G27" s="9">
        <v>1</v>
      </c>
      <c r="H27" s="9">
        <v>11</v>
      </c>
      <c r="I27" s="9">
        <v>19</v>
      </c>
      <c r="J27" s="9">
        <v>37</v>
      </c>
      <c r="K27" s="9">
        <v>4</v>
      </c>
      <c r="L27" s="10">
        <f t="shared" si="0"/>
        <v>610</v>
      </c>
    </row>
    <row r="28" spans="1:12" ht="12.75">
      <c r="A28" s="20" t="s">
        <v>34</v>
      </c>
      <c r="B28" s="9">
        <v>430</v>
      </c>
      <c r="C28" s="9">
        <v>2</v>
      </c>
      <c r="D28" s="9">
        <v>2</v>
      </c>
      <c r="E28" s="9">
        <v>30</v>
      </c>
      <c r="F28" s="9">
        <v>6</v>
      </c>
      <c r="G28" s="9">
        <v>7</v>
      </c>
      <c r="H28" s="9">
        <v>10</v>
      </c>
      <c r="I28" s="9">
        <v>43</v>
      </c>
      <c r="J28" s="9">
        <v>39</v>
      </c>
      <c r="K28" s="9">
        <v>2</v>
      </c>
      <c r="L28" s="10">
        <f t="shared" si="0"/>
        <v>571</v>
      </c>
    </row>
    <row r="29" spans="1:12" ht="12.75">
      <c r="A29" s="20" t="s">
        <v>35</v>
      </c>
      <c r="B29" s="9">
        <v>569</v>
      </c>
      <c r="C29" s="9">
        <v>4</v>
      </c>
      <c r="D29" s="9">
        <v>1</v>
      </c>
      <c r="E29" s="9">
        <v>24</v>
      </c>
      <c r="F29" s="9">
        <v>12</v>
      </c>
      <c r="G29" s="9">
        <v>7</v>
      </c>
      <c r="H29" s="9">
        <v>12</v>
      </c>
      <c r="I29" s="9">
        <v>28</v>
      </c>
      <c r="J29" s="9">
        <v>40</v>
      </c>
      <c r="K29" s="9">
        <v>1</v>
      </c>
      <c r="L29" s="10">
        <f t="shared" si="0"/>
        <v>698</v>
      </c>
    </row>
    <row r="30" spans="1:12" ht="12.75">
      <c r="A30" s="20" t="s">
        <v>36</v>
      </c>
      <c r="B30" s="9">
        <v>184</v>
      </c>
      <c r="C30" s="9">
        <v>3</v>
      </c>
      <c r="D30" s="9">
        <v>0</v>
      </c>
      <c r="E30" s="9">
        <v>15</v>
      </c>
      <c r="F30" s="9">
        <v>4</v>
      </c>
      <c r="G30" s="9">
        <v>8</v>
      </c>
      <c r="H30" s="9">
        <v>2</v>
      </c>
      <c r="I30" s="9">
        <v>12</v>
      </c>
      <c r="J30" s="9">
        <v>43</v>
      </c>
      <c r="K30" s="9">
        <v>3</v>
      </c>
      <c r="L30" s="10">
        <f t="shared" si="0"/>
        <v>274</v>
      </c>
    </row>
    <row r="31" spans="1:12" ht="12.75">
      <c r="A31" s="20" t="s">
        <v>37</v>
      </c>
      <c r="B31" s="9">
        <v>224</v>
      </c>
      <c r="C31" s="9">
        <v>3</v>
      </c>
      <c r="D31" s="9">
        <v>0</v>
      </c>
      <c r="E31" s="9">
        <v>6</v>
      </c>
      <c r="F31" s="9">
        <v>0</v>
      </c>
      <c r="G31" s="9">
        <v>3</v>
      </c>
      <c r="H31" s="9">
        <v>0</v>
      </c>
      <c r="I31" s="9">
        <v>23</v>
      </c>
      <c r="J31" s="9">
        <v>12</v>
      </c>
      <c r="K31" s="9">
        <v>1</v>
      </c>
      <c r="L31" s="10">
        <f t="shared" si="0"/>
        <v>272</v>
      </c>
    </row>
    <row r="32" spans="1:12" ht="12.75">
      <c r="A32" s="20" t="s">
        <v>38</v>
      </c>
      <c r="B32" s="9">
        <v>526</v>
      </c>
      <c r="C32" s="9">
        <v>2</v>
      </c>
      <c r="D32" s="9">
        <v>1</v>
      </c>
      <c r="E32" s="9">
        <v>29</v>
      </c>
      <c r="F32" s="9">
        <v>2</v>
      </c>
      <c r="G32" s="9">
        <v>2</v>
      </c>
      <c r="H32" s="9">
        <v>11</v>
      </c>
      <c r="I32" s="9">
        <v>42</v>
      </c>
      <c r="J32" s="9">
        <v>19</v>
      </c>
      <c r="K32" s="9">
        <v>1</v>
      </c>
      <c r="L32" s="10">
        <f t="shared" si="0"/>
        <v>635</v>
      </c>
    </row>
    <row r="33" spans="1:12" ht="12.75">
      <c r="A33" s="20" t="s">
        <v>39</v>
      </c>
      <c r="B33" s="9">
        <v>413</v>
      </c>
      <c r="C33" s="9">
        <v>3</v>
      </c>
      <c r="D33" s="9">
        <v>2</v>
      </c>
      <c r="E33" s="9">
        <v>30</v>
      </c>
      <c r="F33" s="9">
        <v>2</v>
      </c>
      <c r="G33" s="9">
        <v>0</v>
      </c>
      <c r="H33" s="9">
        <v>12</v>
      </c>
      <c r="I33" s="9">
        <v>23</v>
      </c>
      <c r="J33" s="9">
        <v>14</v>
      </c>
      <c r="K33" s="9">
        <v>7</v>
      </c>
      <c r="L33" s="10">
        <f t="shared" si="0"/>
        <v>506</v>
      </c>
    </row>
    <row r="34" spans="1:12" ht="12.75">
      <c r="A34" s="20" t="s">
        <v>40</v>
      </c>
      <c r="B34" s="9">
        <v>518</v>
      </c>
      <c r="C34" s="9">
        <v>3</v>
      </c>
      <c r="D34" s="9">
        <v>2</v>
      </c>
      <c r="E34" s="9">
        <v>31</v>
      </c>
      <c r="F34" s="9">
        <v>5</v>
      </c>
      <c r="G34" s="9">
        <v>5</v>
      </c>
      <c r="H34" s="9">
        <v>10</v>
      </c>
      <c r="I34" s="9">
        <v>37</v>
      </c>
      <c r="J34" s="9">
        <v>11</v>
      </c>
      <c r="K34" s="9">
        <v>7</v>
      </c>
      <c r="L34" s="10">
        <f t="shared" si="0"/>
        <v>629</v>
      </c>
    </row>
    <row r="35" spans="1:12" ht="12.75">
      <c r="A35" s="20" t="s">
        <v>41</v>
      </c>
      <c r="B35" s="9">
        <v>471</v>
      </c>
      <c r="C35" s="9">
        <v>5</v>
      </c>
      <c r="D35" s="9">
        <v>2</v>
      </c>
      <c r="E35" s="9">
        <v>28</v>
      </c>
      <c r="F35" s="9">
        <v>3</v>
      </c>
      <c r="G35" s="9">
        <v>13</v>
      </c>
      <c r="H35" s="9">
        <v>6</v>
      </c>
      <c r="I35" s="9">
        <v>23</v>
      </c>
      <c r="J35" s="9">
        <v>48</v>
      </c>
      <c r="K35" s="9">
        <v>1</v>
      </c>
      <c r="L35" s="10">
        <f t="shared" si="0"/>
        <v>600</v>
      </c>
    </row>
    <row r="36" spans="1:12" ht="12.75">
      <c r="A36" s="20" t="s">
        <v>42</v>
      </c>
      <c r="B36" s="9">
        <v>608</v>
      </c>
      <c r="C36" s="9">
        <v>5</v>
      </c>
      <c r="D36" s="9">
        <v>1</v>
      </c>
      <c r="E36" s="9">
        <v>28</v>
      </c>
      <c r="F36" s="9">
        <v>4</v>
      </c>
      <c r="G36" s="9">
        <v>2</v>
      </c>
      <c r="H36" s="9">
        <v>4</v>
      </c>
      <c r="I36" s="9">
        <v>31</v>
      </c>
      <c r="J36" s="9">
        <v>42</v>
      </c>
      <c r="K36" s="9">
        <v>5</v>
      </c>
      <c r="L36" s="10">
        <f t="shared" si="0"/>
        <v>730</v>
      </c>
    </row>
    <row r="37" spans="1:12" ht="12.75">
      <c r="A37" s="20" t="s">
        <v>43</v>
      </c>
      <c r="B37" s="9">
        <v>344</v>
      </c>
      <c r="C37" s="9">
        <v>5</v>
      </c>
      <c r="D37" s="9">
        <v>0</v>
      </c>
      <c r="E37" s="9">
        <v>17</v>
      </c>
      <c r="F37" s="9">
        <v>3</v>
      </c>
      <c r="G37" s="9">
        <v>0</v>
      </c>
      <c r="H37" s="9">
        <v>0</v>
      </c>
      <c r="I37" s="9">
        <v>17</v>
      </c>
      <c r="J37" s="9">
        <v>43</v>
      </c>
      <c r="K37" s="9">
        <v>8</v>
      </c>
      <c r="L37" s="10">
        <f t="shared" si="0"/>
        <v>437</v>
      </c>
    </row>
    <row r="38" spans="1:12" ht="12.75">
      <c r="A38" s="20" t="s">
        <v>44</v>
      </c>
      <c r="B38" s="9">
        <v>658</v>
      </c>
      <c r="C38" s="9">
        <v>8</v>
      </c>
      <c r="D38" s="9">
        <v>1</v>
      </c>
      <c r="E38" s="9">
        <v>10</v>
      </c>
      <c r="F38" s="9">
        <v>0</v>
      </c>
      <c r="G38" s="9">
        <v>2</v>
      </c>
      <c r="H38" s="9">
        <v>0</v>
      </c>
      <c r="I38" s="9">
        <v>11</v>
      </c>
      <c r="J38" s="9">
        <v>51</v>
      </c>
      <c r="K38" s="9">
        <v>4</v>
      </c>
      <c r="L38" s="10">
        <f t="shared" si="0"/>
        <v>745</v>
      </c>
    </row>
    <row r="39" spans="1:12" ht="12.75">
      <c r="A39" s="20" t="s">
        <v>45</v>
      </c>
      <c r="B39" s="9">
        <v>597</v>
      </c>
      <c r="C39" s="9">
        <v>9</v>
      </c>
      <c r="D39" s="9">
        <v>1</v>
      </c>
      <c r="E39" s="9">
        <v>42</v>
      </c>
      <c r="F39" s="9">
        <v>6</v>
      </c>
      <c r="G39" s="9">
        <v>12</v>
      </c>
      <c r="H39" s="9">
        <v>5</v>
      </c>
      <c r="I39" s="9">
        <v>47</v>
      </c>
      <c r="J39" s="9">
        <v>16</v>
      </c>
      <c r="K39" s="9">
        <v>0</v>
      </c>
      <c r="L39" s="10">
        <f t="shared" si="0"/>
        <v>735</v>
      </c>
    </row>
    <row r="40" spans="1:12" ht="12.75">
      <c r="A40" s="20" t="s">
        <v>46</v>
      </c>
      <c r="B40" s="9">
        <v>480</v>
      </c>
      <c r="C40" s="9">
        <v>8</v>
      </c>
      <c r="D40" s="9">
        <v>1</v>
      </c>
      <c r="E40" s="9">
        <v>39</v>
      </c>
      <c r="F40" s="9">
        <v>6</v>
      </c>
      <c r="G40" s="9">
        <v>19</v>
      </c>
      <c r="H40" s="9">
        <v>2</v>
      </c>
      <c r="I40" s="9">
        <v>28</v>
      </c>
      <c r="J40" s="9">
        <v>21</v>
      </c>
      <c r="K40" s="9">
        <v>5</v>
      </c>
      <c r="L40" s="10">
        <f t="shared" si="0"/>
        <v>609</v>
      </c>
    </row>
    <row r="41" spans="1:12" ht="12.75">
      <c r="A41" s="20" t="s">
        <v>47</v>
      </c>
      <c r="B41" s="9">
        <v>542</v>
      </c>
      <c r="C41" s="9">
        <v>3</v>
      </c>
      <c r="D41" s="9">
        <v>0</v>
      </c>
      <c r="E41" s="9">
        <v>34</v>
      </c>
      <c r="F41" s="9">
        <v>13</v>
      </c>
      <c r="G41" s="9">
        <v>8</v>
      </c>
      <c r="H41" s="9">
        <v>4</v>
      </c>
      <c r="I41" s="9">
        <v>30</v>
      </c>
      <c r="J41" s="9">
        <v>18</v>
      </c>
      <c r="K41" s="9">
        <v>11</v>
      </c>
      <c r="L41" s="10">
        <f t="shared" si="0"/>
        <v>663</v>
      </c>
    </row>
    <row r="42" spans="1:12" ht="12.75">
      <c r="A42" s="20" t="s">
        <v>48</v>
      </c>
      <c r="B42" s="9">
        <v>508</v>
      </c>
      <c r="C42" s="9">
        <v>13</v>
      </c>
      <c r="D42" s="9">
        <v>1</v>
      </c>
      <c r="E42" s="9">
        <v>38</v>
      </c>
      <c r="F42" s="9">
        <v>7</v>
      </c>
      <c r="G42" s="9">
        <v>10</v>
      </c>
      <c r="H42" s="9">
        <v>4</v>
      </c>
      <c r="I42" s="9">
        <v>35</v>
      </c>
      <c r="J42" s="9">
        <v>20</v>
      </c>
      <c r="K42" s="9">
        <v>3</v>
      </c>
      <c r="L42" s="10">
        <f t="shared" si="0"/>
        <v>639</v>
      </c>
    </row>
    <row r="43" spans="1:12" ht="12.75">
      <c r="A43" s="20" t="s">
        <v>49</v>
      </c>
      <c r="B43" s="9">
        <v>523</v>
      </c>
      <c r="C43" s="9">
        <v>7</v>
      </c>
      <c r="D43" s="9">
        <v>1</v>
      </c>
      <c r="E43" s="9">
        <v>23</v>
      </c>
      <c r="F43" s="9">
        <v>3</v>
      </c>
      <c r="G43" s="9">
        <v>29</v>
      </c>
      <c r="H43" s="9">
        <v>4</v>
      </c>
      <c r="I43" s="9">
        <v>17</v>
      </c>
      <c r="J43" s="9">
        <v>56</v>
      </c>
      <c r="K43" s="9">
        <v>0</v>
      </c>
      <c r="L43" s="10">
        <f t="shared" si="0"/>
        <v>663</v>
      </c>
    </row>
    <row r="44" spans="1:12" ht="12.75">
      <c r="A44" s="20" t="s">
        <v>50</v>
      </c>
      <c r="B44" s="9">
        <v>288</v>
      </c>
      <c r="C44" s="9">
        <v>2</v>
      </c>
      <c r="D44" s="9">
        <v>0</v>
      </c>
      <c r="E44" s="9">
        <v>19</v>
      </c>
      <c r="F44" s="9">
        <v>7</v>
      </c>
      <c r="G44" s="9">
        <v>25</v>
      </c>
      <c r="H44" s="9">
        <v>2</v>
      </c>
      <c r="I44" s="9">
        <v>23</v>
      </c>
      <c r="J44" s="9">
        <v>49</v>
      </c>
      <c r="K44" s="9">
        <v>0</v>
      </c>
      <c r="L44" s="10">
        <f t="shared" si="0"/>
        <v>415</v>
      </c>
    </row>
    <row r="45" spans="1:12" ht="13.5" thickBot="1">
      <c r="A45" s="20" t="s">
        <v>51</v>
      </c>
      <c r="B45" s="9">
        <v>362</v>
      </c>
      <c r="C45" s="9">
        <v>1</v>
      </c>
      <c r="D45" s="9">
        <v>0</v>
      </c>
      <c r="E45" s="9">
        <v>9</v>
      </c>
      <c r="F45" s="9">
        <v>0</v>
      </c>
      <c r="G45" s="9">
        <v>29</v>
      </c>
      <c r="H45" s="9">
        <v>0</v>
      </c>
      <c r="I45" s="9">
        <v>5</v>
      </c>
      <c r="J45" s="9">
        <v>49</v>
      </c>
      <c r="K45" s="9">
        <v>1</v>
      </c>
      <c r="L45" s="10">
        <f t="shared" si="0"/>
        <v>456</v>
      </c>
    </row>
    <row r="46" spans="1:12" ht="12.75">
      <c r="A46" s="21" t="s">
        <v>17</v>
      </c>
      <c r="B46" s="11">
        <f aca="true" t="shared" si="1" ref="B46:L46">SUM(B15:B45)</f>
        <v>14043</v>
      </c>
      <c r="C46" s="11">
        <f t="shared" si="1"/>
        <v>136</v>
      </c>
      <c r="D46" s="11">
        <f t="shared" si="1"/>
        <v>26</v>
      </c>
      <c r="E46" s="11">
        <f t="shared" si="1"/>
        <v>704</v>
      </c>
      <c r="F46" s="11">
        <f t="shared" si="1"/>
        <v>132</v>
      </c>
      <c r="G46" s="11">
        <f t="shared" si="1"/>
        <v>213</v>
      </c>
      <c r="H46" s="11">
        <f t="shared" si="1"/>
        <v>192</v>
      </c>
      <c r="I46" s="11">
        <f t="shared" si="1"/>
        <v>688</v>
      </c>
      <c r="J46" s="11">
        <f t="shared" si="1"/>
        <v>869</v>
      </c>
      <c r="K46" s="11">
        <f t="shared" si="1"/>
        <v>111</v>
      </c>
      <c r="L46" s="12">
        <f t="shared" si="1"/>
        <v>17114</v>
      </c>
    </row>
    <row r="47" spans="1:12" ht="13.5" thickBot="1">
      <c r="A47" s="22" t="s">
        <v>52</v>
      </c>
      <c r="B47" s="13">
        <f>(B46/$M$13)</f>
        <v>468.1</v>
      </c>
      <c r="C47" s="13">
        <f>(C46/$M$13)</f>
        <v>4.533333333333333</v>
      </c>
      <c r="D47" s="13">
        <f aca="true" t="shared" si="2" ref="D47:K47">(D46/$M$13)</f>
        <v>0.8666666666666667</v>
      </c>
      <c r="E47" s="13">
        <f t="shared" si="2"/>
        <v>23.466666666666665</v>
      </c>
      <c r="F47" s="13">
        <f t="shared" si="2"/>
        <v>4.4</v>
      </c>
      <c r="G47" s="13">
        <f t="shared" si="2"/>
        <v>7.1</v>
      </c>
      <c r="H47" s="13">
        <f t="shared" si="2"/>
        <v>6.4</v>
      </c>
      <c r="I47" s="13">
        <f t="shared" si="2"/>
        <v>22.933333333333334</v>
      </c>
      <c r="J47" s="13">
        <f t="shared" si="2"/>
        <v>28.966666666666665</v>
      </c>
      <c r="K47" s="13">
        <f t="shared" si="2"/>
        <v>3.7</v>
      </c>
      <c r="L47" s="14">
        <f>SUM(B47:K47)</f>
        <v>570.4666666666667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7" t="s">
        <v>68</v>
      </c>
      <c r="B50" s="40" t="s">
        <v>70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C10" sqref="C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48"/>
      <c r="B7" s="48"/>
      <c r="G7" s="1" t="s">
        <v>0</v>
      </c>
      <c r="I7" s="42" t="s">
        <v>60</v>
      </c>
      <c r="J7" s="42"/>
    </row>
    <row r="8" spans="1:11" ht="12.75">
      <c r="A8" s="48"/>
      <c r="B8" s="48"/>
      <c r="G8" s="1" t="s">
        <v>2</v>
      </c>
      <c r="H8" s="2" t="s">
        <v>72</v>
      </c>
      <c r="J8" s="1" t="s">
        <v>3</v>
      </c>
      <c r="K8" s="43">
        <v>2021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441</v>
      </c>
      <c r="C15" s="9">
        <v>4</v>
      </c>
      <c r="D15" s="9">
        <v>0</v>
      </c>
      <c r="E15" s="9">
        <v>1</v>
      </c>
      <c r="F15" s="9">
        <v>0</v>
      </c>
      <c r="G15" s="9">
        <v>7</v>
      </c>
      <c r="H15" s="9">
        <v>0</v>
      </c>
      <c r="I15" s="9">
        <v>7</v>
      </c>
      <c r="J15" s="9">
        <v>23</v>
      </c>
      <c r="K15" s="9">
        <v>4</v>
      </c>
      <c r="L15" s="10">
        <f aca="true" t="shared" si="0" ref="L15:L45">SUM(B15:K15)</f>
        <v>487</v>
      </c>
    </row>
    <row r="16" spans="1:12" ht="12.75">
      <c r="A16" s="20" t="s">
        <v>22</v>
      </c>
      <c r="B16" s="9">
        <v>638</v>
      </c>
      <c r="C16" s="9">
        <v>7</v>
      </c>
      <c r="D16" s="9">
        <v>0</v>
      </c>
      <c r="E16" s="9">
        <v>4</v>
      </c>
      <c r="F16" s="9">
        <v>1</v>
      </c>
      <c r="G16" s="9">
        <v>1</v>
      </c>
      <c r="H16" s="9">
        <v>6</v>
      </c>
      <c r="I16" s="9">
        <v>4</v>
      </c>
      <c r="J16" s="9">
        <v>1</v>
      </c>
      <c r="K16" s="9">
        <v>16</v>
      </c>
      <c r="L16" s="10">
        <f t="shared" si="0"/>
        <v>678</v>
      </c>
    </row>
    <row r="17" spans="1:12" ht="12.75">
      <c r="A17" s="20" t="s">
        <v>23</v>
      </c>
      <c r="B17" s="9">
        <v>455</v>
      </c>
      <c r="C17" s="9">
        <v>0</v>
      </c>
      <c r="D17" s="9">
        <v>0</v>
      </c>
      <c r="E17" s="9">
        <v>8</v>
      </c>
      <c r="F17" s="9">
        <v>0</v>
      </c>
      <c r="G17" s="9">
        <v>2</v>
      </c>
      <c r="H17" s="9">
        <v>4</v>
      </c>
      <c r="I17" s="9">
        <v>21</v>
      </c>
      <c r="J17" s="9">
        <v>1</v>
      </c>
      <c r="K17" s="9">
        <v>10</v>
      </c>
      <c r="L17" s="10">
        <f t="shared" si="0"/>
        <v>501</v>
      </c>
    </row>
    <row r="18" spans="1:12" ht="12.75">
      <c r="A18" s="20" t="s">
        <v>24</v>
      </c>
      <c r="B18" s="9">
        <v>405</v>
      </c>
      <c r="C18" s="9">
        <v>4</v>
      </c>
      <c r="D18" s="9">
        <v>1</v>
      </c>
      <c r="E18" s="9">
        <v>29</v>
      </c>
      <c r="F18" s="9">
        <v>9</v>
      </c>
      <c r="G18" s="9">
        <v>11</v>
      </c>
      <c r="H18" s="9">
        <v>12</v>
      </c>
      <c r="I18" s="9">
        <v>9</v>
      </c>
      <c r="J18" s="9">
        <v>3</v>
      </c>
      <c r="K18" s="9">
        <v>0</v>
      </c>
      <c r="L18" s="10">
        <f t="shared" si="0"/>
        <v>483</v>
      </c>
    </row>
    <row r="19" spans="1:12" ht="12.75">
      <c r="A19" s="20" t="s">
        <v>25</v>
      </c>
      <c r="B19" s="9">
        <v>435</v>
      </c>
      <c r="C19" s="9">
        <v>5</v>
      </c>
      <c r="D19" s="9">
        <v>1</v>
      </c>
      <c r="E19" s="9">
        <v>26</v>
      </c>
      <c r="F19" s="9">
        <v>10</v>
      </c>
      <c r="G19" s="9">
        <v>7</v>
      </c>
      <c r="H19" s="9">
        <v>12</v>
      </c>
      <c r="I19" s="9">
        <v>21</v>
      </c>
      <c r="J19" s="9">
        <v>9</v>
      </c>
      <c r="K19" s="9">
        <v>2</v>
      </c>
      <c r="L19" s="10">
        <f t="shared" si="0"/>
        <v>528</v>
      </c>
    </row>
    <row r="20" spans="1:12" ht="12.75">
      <c r="A20" s="20" t="s">
        <v>26</v>
      </c>
      <c r="B20" s="9">
        <v>448</v>
      </c>
      <c r="C20" s="9">
        <v>1</v>
      </c>
      <c r="D20" s="9">
        <v>1</v>
      </c>
      <c r="E20" s="9">
        <v>21</v>
      </c>
      <c r="F20" s="9">
        <v>2</v>
      </c>
      <c r="G20" s="9">
        <v>8</v>
      </c>
      <c r="H20" s="9">
        <v>11</v>
      </c>
      <c r="I20" s="9">
        <v>13</v>
      </c>
      <c r="J20" s="9">
        <v>27</v>
      </c>
      <c r="K20" s="9">
        <v>1</v>
      </c>
      <c r="L20" s="10">
        <f t="shared" si="0"/>
        <v>533</v>
      </c>
    </row>
    <row r="21" spans="1:12" ht="12.75">
      <c r="A21" s="20" t="s">
        <v>27</v>
      </c>
      <c r="B21" s="9">
        <v>480</v>
      </c>
      <c r="C21" s="9">
        <v>4</v>
      </c>
      <c r="D21" s="9">
        <v>1</v>
      </c>
      <c r="E21" s="9">
        <v>28</v>
      </c>
      <c r="F21" s="9">
        <v>8</v>
      </c>
      <c r="G21" s="9">
        <v>8</v>
      </c>
      <c r="H21" s="9">
        <v>10</v>
      </c>
      <c r="I21" s="9">
        <v>27</v>
      </c>
      <c r="J21" s="9">
        <v>26</v>
      </c>
      <c r="K21" s="9">
        <v>1</v>
      </c>
      <c r="L21" s="10">
        <f t="shared" si="0"/>
        <v>593</v>
      </c>
    </row>
    <row r="22" spans="1:12" ht="12.75">
      <c r="A22" s="20" t="s">
        <v>28</v>
      </c>
      <c r="B22" s="9">
        <v>544</v>
      </c>
      <c r="C22" s="9">
        <v>7</v>
      </c>
      <c r="D22" s="9">
        <v>2</v>
      </c>
      <c r="E22" s="9">
        <v>31</v>
      </c>
      <c r="F22" s="9">
        <v>9</v>
      </c>
      <c r="G22" s="9">
        <v>11</v>
      </c>
      <c r="H22" s="9">
        <v>11</v>
      </c>
      <c r="I22" s="9">
        <v>14</v>
      </c>
      <c r="J22" s="9">
        <v>26</v>
      </c>
      <c r="K22" s="9">
        <v>5</v>
      </c>
      <c r="L22" s="10">
        <f t="shared" si="0"/>
        <v>660</v>
      </c>
    </row>
    <row r="23" spans="1:12" ht="12.75">
      <c r="A23" s="20" t="s">
        <v>29</v>
      </c>
      <c r="B23" s="9">
        <v>275</v>
      </c>
      <c r="C23" s="9">
        <v>3</v>
      </c>
      <c r="D23" s="9">
        <v>2</v>
      </c>
      <c r="E23" s="9">
        <v>16</v>
      </c>
      <c r="F23" s="9">
        <v>6</v>
      </c>
      <c r="G23" s="9">
        <v>9</v>
      </c>
      <c r="H23" s="9">
        <v>4</v>
      </c>
      <c r="I23" s="9">
        <v>31</v>
      </c>
      <c r="J23" s="9">
        <v>34</v>
      </c>
      <c r="K23" s="9">
        <v>4</v>
      </c>
      <c r="L23" s="10">
        <f t="shared" si="0"/>
        <v>384</v>
      </c>
    </row>
    <row r="24" spans="1:12" ht="12.75">
      <c r="A24" s="20" t="s">
        <v>30</v>
      </c>
      <c r="B24" s="9">
        <v>194</v>
      </c>
      <c r="C24" s="9">
        <v>0</v>
      </c>
      <c r="D24" s="9">
        <v>0</v>
      </c>
      <c r="E24" s="9">
        <v>2</v>
      </c>
      <c r="F24" s="9">
        <v>0</v>
      </c>
      <c r="G24" s="9">
        <v>23</v>
      </c>
      <c r="H24" s="9">
        <v>1</v>
      </c>
      <c r="I24" s="9">
        <v>17</v>
      </c>
      <c r="J24" s="9">
        <v>4</v>
      </c>
      <c r="K24" s="9">
        <v>0</v>
      </c>
      <c r="L24" s="10">
        <f t="shared" si="0"/>
        <v>241</v>
      </c>
    </row>
    <row r="25" spans="1:12" ht="12.75">
      <c r="A25" s="20" t="s">
        <v>31</v>
      </c>
      <c r="B25" s="9">
        <v>496</v>
      </c>
      <c r="C25" s="9">
        <v>6</v>
      </c>
      <c r="D25" s="9">
        <v>1</v>
      </c>
      <c r="E25" s="9">
        <v>24</v>
      </c>
      <c r="F25" s="9">
        <v>7</v>
      </c>
      <c r="G25" s="9">
        <v>13</v>
      </c>
      <c r="H25" s="9">
        <v>11</v>
      </c>
      <c r="I25" s="9">
        <v>23</v>
      </c>
      <c r="J25" s="9">
        <v>8</v>
      </c>
      <c r="K25" s="9">
        <v>1</v>
      </c>
      <c r="L25" s="10">
        <f t="shared" si="0"/>
        <v>590</v>
      </c>
    </row>
    <row r="26" spans="1:12" ht="12.75">
      <c r="A26" s="20" t="s">
        <v>32</v>
      </c>
      <c r="B26" s="9">
        <v>500</v>
      </c>
      <c r="C26" s="9">
        <v>4</v>
      </c>
      <c r="D26" s="9">
        <v>1</v>
      </c>
      <c r="E26" s="9">
        <v>29</v>
      </c>
      <c r="F26" s="9">
        <v>6</v>
      </c>
      <c r="G26" s="9">
        <v>18</v>
      </c>
      <c r="H26" s="9">
        <v>12</v>
      </c>
      <c r="I26" s="9">
        <v>38</v>
      </c>
      <c r="J26" s="9">
        <v>8</v>
      </c>
      <c r="K26" s="9">
        <v>3</v>
      </c>
      <c r="L26" s="10">
        <f t="shared" si="0"/>
        <v>619</v>
      </c>
    </row>
    <row r="27" spans="1:12" ht="12.75">
      <c r="A27" s="20" t="s">
        <v>33</v>
      </c>
      <c r="B27" s="9">
        <v>600</v>
      </c>
      <c r="C27" s="9">
        <v>6</v>
      </c>
      <c r="D27" s="9">
        <v>2</v>
      </c>
      <c r="E27" s="9">
        <v>25</v>
      </c>
      <c r="F27" s="9">
        <v>4</v>
      </c>
      <c r="G27" s="9">
        <v>10</v>
      </c>
      <c r="H27" s="9">
        <v>11</v>
      </c>
      <c r="I27" s="9">
        <v>25</v>
      </c>
      <c r="J27" s="9">
        <v>31</v>
      </c>
      <c r="K27" s="9">
        <v>3</v>
      </c>
      <c r="L27" s="10">
        <f t="shared" si="0"/>
        <v>717</v>
      </c>
    </row>
    <row r="28" spans="1:12" ht="12.75">
      <c r="A28" s="20" t="s">
        <v>34</v>
      </c>
      <c r="B28" s="9">
        <v>453</v>
      </c>
      <c r="C28" s="9">
        <v>4</v>
      </c>
      <c r="D28" s="9">
        <v>2</v>
      </c>
      <c r="E28" s="9">
        <v>34</v>
      </c>
      <c r="F28" s="9">
        <v>19</v>
      </c>
      <c r="G28" s="9">
        <v>12</v>
      </c>
      <c r="H28" s="9">
        <v>10</v>
      </c>
      <c r="I28" s="9">
        <v>30</v>
      </c>
      <c r="J28" s="9">
        <v>24</v>
      </c>
      <c r="K28" s="9">
        <v>2</v>
      </c>
      <c r="L28" s="10">
        <f t="shared" si="0"/>
        <v>590</v>
      </c>
    </row>
    <row r="29" spans="1:12" ht="12.75">
      <c r="A29" s="20" t="s">
        <v>35</v>
      </c>
      <c r="B29" s="9">
        <v>494</v>
      </c>
      <c r="C29" s="9">
        <v>7</v>
      </c>
      <c r="D29" s="9">
        <v>2</v>
      </c>
      <c r="E29" s="9">
        <v>23</v>
      </c>
      <c r="F29" s="9">
        <v>8</v>
      </c>
      <c r="G29" s="9">
        <v>13</v>
      </c>
      <c r="H29" s="9">
        <v>9</v>
      </c>
      <c r="I29" s="9">
        <v>16</v>
      </c>
      <c r="J29" s="9">
        <v>37</v>
      </c>
      <c r="K29" s="9">
        <v>2</v>
      </c>
      <c r="L29" s="10">
        <f t="shared" si="0"/>
        <v>611</v>
      </c>
    </row>
    <row r="30" spans="1:12" ht="12.75">
      <c r="A30" s="20" t="s">
        <v>36</v>
      </c>
      <c r="B30" s="9">
        <v>219</v>
      </c>
      <c r="C30" s="9">
        <v>2</v>
      </c>
      <c r="D30" s="9">
        <v>1</v>
      </c>
      <c r="E30" s="9">
        <v>14</v>
      </c>
      <c r="F30" s="9">
        <v>3</v>
      </c>
      <c r="G30" s="9">
        <v>19</v>
      </c>
      <c r="H30" s="9">
        <v>2</v>
      </c>
      <c r="I30" s="9">
        <v>22</v>
      </c>
      <c r="J30" s="9">
        <v>43</v>
      </c>
      <c r="K30" s="9">
        <v>0</v>
      </c>
      <c r="L30" s="10">
        <f t="shared" si="0"/>
        <v>325</v>
      </c>
    </row>
    <row r="31" spans="1:12" ht="12.75">
      <c r="A31" s="20" t="s">
        <v>37</v>
      </c>
      <c r="B31" s="9">
        <v>157</v>
      </c>
      <c r="C31" s="9">
        <v>4</v>
      </c>
      <c r="D31" s="9">
        <v>0</v>
      </c>
      <c r="E31" s="9">
        <v>5</v>
      </c>
      <c r="F31" s="9">
        <v>2</v>
      </c>
      <c r="G31" s="9">
        <v>18</v>
      </c>
      <c r="H31" s="9">
        <v>1</v>
      </c>
      <c r="I31" s="9">
        <v>23</v>
      </c>
      <c r="J31" s="9">
        <v>8</v>
      </c>
      <c r="K31" s="9">
        <v>1</v>
      </c>
      <c r="L31" s="10">
        <f t="shared" si="0"/>
        <v>219</v>
      </c>
    </row>
    <row r="32" spans="1:12" ht="12.75">
      <c r="A32" s="20" t="s">
        <v>38</v>
      </c>
      <c r="B32" s="9">
        <v>640</v>
      </c>
      <c r="C32" s="9">
        <v>9</v>
      </c>
      <c r="D32" s="9">
        <v>2</v>
      </c>
      <c r="E32" s="9">
        <v>34</v>
      </c>
      <c r="F32" s="9">
        <v>4</v>
      </c>
      <c r="G32" s="9">
        <v>6</v>
      </c>
      <c r="H32" s="9">
        <v>10</v>
      </c>
      <c r="I32" s="9">
        <v>26</v>
      </c>
      <c r="J32" s="9">
        <v>9</v>
      </c>
      <c r="K32" s="9">
        <v>6</v>
      </c>
      <c r="L32" s="10">
        <f t="shared" si="0"/>
        <v>746</v>
      </c>
    </row>
    <row r="33" spans="1:12" ht="12.75">
      <c r="A33" s="20" t="s">
        <v>39</v>
      </c>
      <c r="B33" s="9">
        <v>480</v>
      </c>
      <c r="C33" s="9">
        <v>6</v>
      </c>
      <c r="D33" s="9">
        <v>1</v>
      </c>
      <c r="E33" s="9">
        <v>33</v>
      </c>
      <c r="F33" s="9">
        <v>4</v>
      </c>
      <c r="G33" s="9">
        <v>21</v>
      </c>
      <c r="H33" s="9">
        <v>11</v>
      </c>
      <c r="I33" s="9">
        <v>25</v>
      </c>
      <c r="J33" s="9">
        <v>16</v>
      </c>
      <c r="K33" s="9">
        <v>4</v>
      </c>
      <c r="L33" s="10">
        <f t="shared" si="0"/>
        <v>601</v>
      </c>
    </row>
    <row r="34" spans="1:12" ht="12.75">
      <c r="A34" s="20" t="s">
        <v>40</v>
      </c>
      <c r="B34" s="9">
        <v>560</v>
      </c>
      <c r="C34" s="9">
        <v>7</v>
      </c>
      <c r="D34" s="9">
        <v>2</v>
      </c>
      <c r="E34" s="9">
        <v>31</v>
      </c>
      <c r="F34" s="9">
        <v>4</v>
      </c>
      <c r="G34" s="9">
        <v>51</v>
      </c>
      <c r="H34" s="9">
        <v>8</v>
      </c>
      <c r="I34" s="9">
        <v>39</v>
      </c>
      <c r="J34" s="9">
        <v>14</v>
      </c>
      <c r="K34" s="9">
        <v>8</v>
      </c>
      <c r="L34" s="10">
        <f t="shared" si="0"/>
        <v>724</v>
      </c>
    </row>
    <row r="35" spans="1:12" ht="12.75">
      <c r="A35" s="20" t="s">
        <v>41</v>
      </c>
      <c r="B35" s="9">
        <v>521</v>
      </c>
      <c r="C35" s="9">
        <v>6</v>
      </c>
      <c r="D35" s="9">
        <v>1</v>
      </c>
      <c r="E35" s="9">
        <v>29</v>
      </c>
      <c r="F35" s="9">
        <v>3</v>
      </c>
      <c r="G35" s="9">
        <v>23</v>
      </c>
      <c r="H35" s="9">
        <v>5</v>
      </c>
      <c r="I35" s="9">
        <v>25</v>
      </c>
      <c r="J35" s="9">
        <v>19</v>
      </c>
      <c r="K35" s="9">
        <v>1</v>
      </c>
      <c r="L35" s="10">
        <f t="shared" si="0"/>
        <v>633</v>
      </c>
    </row>
    <row r="36" spans="1:12" ht="12.75">
      <c r="A36" s="20" t="s">
        <v>42</v>
      </c>
      <c r="B36" s="9">
        <v>730</v>
      </c>
      <c r="C36" s="9">
        <v>13</v>
      </c>
      <c r="D36" s="9">
        <v>1</v>
      </c>
      <c r="E36" s="9">
        <v>25</v>
      </c>
      <c r="F36" s="9">
        <v>4</v>
      </c>
      <c r="G36" s="9">
        <v>3</v>
      </c>
      <c r="H36" s="9">
        <v>5</v>
      </c>
      <c r="I36" s="9">
        <v>22</v>
      </c>
      <c r="J36" s="9">
        <v>29</v>
      </c>
      <c r="K36" s="9">
        <v>5</v>
      </c>
      <c r="L36" s="10">
        <f t="shared" si="0"/>
        <v>837</v>
      </c>
    </row>
    <row r="37" spans="1:12" ht="12.75">
      <c r="A37" s="20" t="s">
        <v>43</v>
      </c>
      <c r="B37" s="9">
        <v>478</v>
      </c>
      <c r="C37" s="9">
        <v>6</v>
      </c>
      <c r="D37" s="9">
        <v>1</v>
      </c>
      <c r="E37" s="9">
        <v>18</v>
      </c>
      <c r="F37" s="9">
        <v>1</v>
      </c>
      <c r="G37" s="9">
        <v>15</v>
      </c>
      <c r="H37" s="9">
        <v>0</v>
      </c>
      <c r="I37" s="9">
        <v>16</v>
      </c>
      <c r="J37" s="9">
        <v>52</v>
      </c>
      <c r="K37" s="9">
        <v>11</v>
      </c>
      <c r="L37" s="10">
        <f t="shared" si="0"/>
        <v>598</v>
      </c>
    </row>
    <row r="38" spans="1:12" ht="12.75">
      <c r="A38" s="20" t="s">
        <v>44</v>
      </c>
      <c r="B38" s="9">
        <v>324</v>
      </c>
      <c r="C38" s="9">
        <v>1</v>
      </c>
      <c r="D38" s="9">
        <v>0</v>
      </c>
      <c r="E38" s="9">
        <v>6</v>
      </c>
      <c r="F38" s="9">
        <v>0</v>
      </c>
      <c r="G38" s="9">
        <v>3</v>
      </c>
      <c r="H38" s="9">
        <v>1</v>
      </c>
      <c r="I38" s="9">
        <v>10</v>
      </c>
      <c r="J38" s="9">
        <v>19</v>
      </c>
      <c r="K38" s="9">
        <v>5</v>
      </c>
      <c r="L38" s="10">
        <f t="shared" si="0"/>
        <v>369</v>
      </c>
    </row>
    <row r="39" spans="1:12" ht="12.75">
      <c r="A39" s="20" t="s">
        <v>45</v>
      </c>
      <c r="B39" s="9">
        <v>626</v>
      </c>
      <c r="C39" s="9">
        <v>6</v>
      </c>
      <c r="D39" s="9">
        <v>0</v>
      </c>
      <c r="E39" s="9">
        <v>45</v>
      </c>
      <c r="F39" s="9">
        <v>9</v>
      </c>
      <c r="G39" s="9">
        <v>25</v>
      </c>
      <c r="H39" s="9">
        <v>5</v>
      </c>
      <c r="I39" s="9">
        <v>28</v>
      </c>
      <c r="J39" s="9">
        <v>5</v>
      </c>
      <c r="K39" s="9">
        <v>1</v>
      </c>
      <c r="L39" s="10">
        <f t="shared" si="0"/>
        <v>750</v>
      </c>
    </row>
    <row r="40" spans="1:12" ht="12.75">
      <c r="A40" s="20" t="s">
        <v>46</v>
      </c>
      <c r="B40" s="9">
        <v>545</v>
      </c>
      <c r="C40" s="9">
        <v>8</v>
      </c>
      <c r="D40" s="9">
        <v>0</v>
      </c>
      <c r="E40" s="9">
        <v>39</v>
      </c>
      <c r="F40" s="9">
        <v>9</v>
      </c>
      <c r="G40" s="9">
        <v>35</v>
      </c>
      <c r="H40" s="9">
        <v>2</v>
      </c>
      <c r="I40" s="9">
        <v>35</v>
      </c>
      <c r="J40" s="9">
        <v>20</v>
      </c>
      <c r="K40" s="9">
        <v>7</v>
      </c>
      <c r="L40" s="10">
        <f t="shared" si="0"/>
        <v>700</v>
      </c>
    </row>
    <row r="41" spans="1:12" ht="12.75">
      <c r="A41" s="20" t="s">
        <v>47</v>
      </c>
      <c r="B41" s="9">
        <v>511</v>
      </c>
      <c r="C41" s="9">
        <v>1</v>
      </c>
      <c r="D41" s="9">
        <v>1</v>
      </c>
      <c r="E41" s="9">
        <v>34</v>
      </c>
      <c r="F41" s="9">
        <v>12</v>
      </c>
      <c r="G41" s="9">
        <v>41</v>
      </c>
      <c r="H41" s="9">
        <v>5</v>
      </c>
      <c r="I41" s="9">
        <v>40</v>
      </c>
      <c r="J41" s="9">
        <v>18</v>
      </c>
      <c r="K41" s="9">
        <v>5</v>
      </c>
      <c r="L41" s="10">
        <f t="shared" si="0"/>
        <v>668</v>
      </c>
    </row>
    <row r="42" spans="1:12" ht="12.75">
      <c r="A42" s="20" t="s">
        <v>48</v>
      </c>
      <c r="B42" s="9">
        <v>432</v>
      </c>
      <c r="C42" s="9">
        <v>8</v>
      </c>
      <c r="D42" s="9">
        <v>1</v>
      </c>
      <c r="E42" s="9">
        <v>37</v>
      </c>
      <c r="F42" s="9">
        <v>3</v>
      </c>
      <c r="G42" s="9">
        <v>28</v>
      </c>
      <c r="H42" s="9">
        <v>3</v>
      </c>
      <c r="I42" s="9">
        <v>31</v>
      </c>
      <c r="J42" s="9">
        <v>18</v>
      </c>
      <c r="K42" s="9">
        <v>2</v>
      </c>
      <c r="L42" s="10">
        <f t="shared" si="0"/>
        <v>563</v>
      </c>
    </row>
    <row r="43" spans="1:12" ht="12.75">
      <c r="A43" s="20" t="s">
        <v>49</v>
      </c>
      <c r="B43" s="9">
        <v>484</v>
      </c>
      <c r="C43" s="9">
        <v>3</v>
      </c>
      <c r="D43" s="9">
        <v>1</v>
      </c>
      <c r="E43" s="9">
        <v>19</v>
      </c>
      <c r="F43" s="9">
        <v>2</v>
      </c>
      <c r="G43" s="9">
        <v>30</v>
      </c>
      <c r="H43" s="9">
        <v>4</v>
      </c>
      <c r="I43" s="9">
        <v>20</v>
      </c>
      <c r="J43" s="9">
        <v>24</v>
      </c>
      <c r="K43" s="9">
        <v>1</v>
      </c>
      <c r="L43" s="10">
        <f t="shared" si="0"/>
        <v>588</v>
      </c>
    </row>
    <row r="44" spans="1:12" ht="12.75">
      <c r="A44" s="20" t="s">
        <v>50</v>
      </c>
      <c r="B44" s="9">
        <v>365</v>
      </c>
      <c r="C44" s="9">
        <v>5</v>
      </c>
      <c r="D44" s="9">
        <v>1</v>
      </c>
      <c r="E44" s="9">
        <v>17</v>
      </c>
      <c r="F44" s="9">
        <v>6</v>
      </c>
      <c r="G44" s="9">
        <v>26</v>
      </c>
      <c r="H44" s="9">
        <v>1</v>
      </c>
      <c r="I44" s="9">
        <v>22</v>
      </c>
      <c r="J44" s="9">
        <v>37</v>
      </c>
      <c r="K44" s="9">
        <v>0</v>
      </c>
      <c r="L44" s="10">
        <f t="shared" si="0"/>
        <v>480</v>
      </c>
    </row>
    <row r="45" spans="1:12" ht="13.5" thickBot="1">
      <c r="A45" s="20" t="s">
        <v>51</v>
      </c>
      <c r="B45" s="9">
        <v>280</v>
      </c>
      <c r="C45" s="9">
        <v>2</v>
      </c>
      <c r="D45" s="9">
        <v>0</v>
      </c>
      <c r="E45" s="9">
        <v>7</v>
      </c>
      <c r="F45" s="9">
        <v>0</v>
      </c>
      <c r="G45" s="9">
        <v>27</v>
      </c>
      <c r="H45" s="9">
        <v>1</v>
      </c>
      <c r="I45" s="9">
        <v>13</v>
      </c>
      <c r="J45" s="9">
        <v>27</v>
      </c>
      <c r="K45" s="9">
        <v>0</v>
      </c>
      <c r="L45" s="10">
        <f t="shared" si="0"/>
        <v>357</v>
      </c>
    </row>
    <row r="46" spans="1:12" ht="12.75">
      <c r="A46" s="21" t="s">
        <v>17</v>
      </c>
      <c r="B46" s="11">
        <f aca="true" t="shared" si="1" ref="B46:L46">SUM(B15:B45)</f>
        <v>14210</v>
      </c>
      <c r="C46" s="11">
        <f t="shared" si="1"/>
        <v>149</v>
      </c>
      <c r="D46" s="11">
        <f t="shared" si="1"/>
        <v>29</v>
      </c>
      <c r="E46" s="11">
        <f t="shared" si="1"/>
        <v>694</v>
      </c>
      <c r="F46" s="11">
        <f t="shared" si="1"/>
        <v>155</v>
      </c>
      <c r="G46" s="11">
        <f t="shared" si="1"/>
        <v>524</v>
      </c>
      <c r="H46" s="11">
        <f t="shared" si="1"/>
        <v>188</v>
      </c>
      <c r="I46" s="11">
        <f t="shared" si="1"/>
        <v>693</v>
      </c>
      <c r="J46" s="11">
        <f t="shared" si="1"/>
        <v>620</v>
      </c>
      <c r="K46" s="11">
        <f t="shared" si="1"/>
        <v>111</v>
      </c>
      <c r="L46" s="12">
        <f t="shared" si="1"/>
        <v>17373</v>
      </c>
    </row>
    <row r="47" spans="1:12" ht="13.5" thickBot="1">
      <c r="A47" s="22" t="s">
        <v>52</v>
      </c>
      <c r="B47" s="13">
        <f>(B46/$M$13)</f>
        <v>473.6666666666667</v>
      </c>
      <c r="C47" s="13">
        <f aca="true" t="shared" si="2" ref="C47:K47">(C46/$M$13)</f>
        <v>4.966666666666667</v>
      </c>
      <c r="D47" s="13">
        <f t="shared" si="2"/>
        <v>0.9666666666666667</v>
      </c>
      <c r="E47" s="13">
        <f t="shared" si="2"/>
        <v>23.133333333333333</v>
      </c>
      <c r="F47" s="13">
        <f t="shared" si="2"/>
        <v>5.166666666666667</v>
      </c>
      <c r="G47" s="13">
        <f t="shared" si="2"/>
        <v>17.466666666666665</v>
      </c>
      <c r="H47" s="13">
        <f t="shared" si="2"/>
        <v>6.266666666666667</v>
      </c>
      <c r="I47" s="13">
        <f t="shared" si="2"/>
        <v>23.1</v>
      </c>
      <c r="J47" s="13">
        <f t="shared" si="2"/>
        <v>20.666666666666668</v>
      </c>
      <c r="K47" s="13">
        <f t="shared" si="2"/>
        <v>3.7</v>
      </c>
      <c r="L47" s="14">
        <f>SUM(B47:K47)</f>
        <v>579.1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7" t="s">
        <v>68</v>
      </c>
      <c r="B50" s="40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59</v>
      </c>
      <c r="J5" s="2"/>
    </row>
    <row r="6" spans="7:11" ht="17.25" customHeight="1">
      <c r="G6" s="1" t="s">
        <v>2</v>
      </c>
      <c r="H6" s="2" t="s">
        <v>72</v>
      </c>
      <c r="J6" s="1" t="s">
        <v>3</v>
      </c>
      <c r="K6" s="3">
        <v>2021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735</v>
      </c>
      <c r="C15" s="9">
        <v>5</v>
      </c>
      <c r="D15" s="9">
        <v>1</v>
      </c>
      <c r="E15" s="9">
        <v>5</v>
      </c>
      <c r="F15" s="9">
        <v>4</v>
      </c>
      <c r="G15" s="9">
        <v>0</v>
      </c>
      <c r="H15" s="9">
        <v>5</v>
      </c>
      <c r="I15" s="9">
        <v>13</v>
      </c>
      <c r="J15" s="9">
        <v>4</v>
      </c>
      <c r="K15" s="9">
        <v>11</v>
      </c>
      <c r="L15" s="10">
        <f aca="true" t="shared" si="0" ref="L15:L45">SUM(B15:K15)</f>
        <v>783</v>
      </c>
      <c r="M15" s="23" t="s">
        <v>57</v>
      </c>
    </row>
    <row r="16" spans="1:13" ht="12.75">
      <c r="A16" s="20" t="s">
        <v>22</v>
      </c>
      <c r="B16" s="9">
        <v>1379</v>
      </c>
      <c r="C16" s="9">
        <v>3</v>
      </c>
      <c r="D16" s="9">
        <v>1</v>
      </c>
      <c r="E16" s="9">
        <v>23</v>
      </c>
      <c r="F16" s="9">
        <v>24</v>
      </c>
      <c r="G16" s="9">
        <v>12</v>
      </c>
      <c r="H16" s="9">
        <v>11</v>
      </c>
      <c r="I16" s="9">
        <v>75</v>
      </c>
      <c r="J16" s="9">
        <v>25</v>
      </c>
      <c r="K16" s="9">
        <v>23</v>
      </c>
      <c r="L16" s="10">
        <f t="shared" si="0"/>
        <v>1576</v>
      </c>
      <c r="M16" s="28"/>
    </row>
    <row r="17" spans="1:13" ht="12.75">
      <c r="A17" s="20" t="s">
        <v>23</v>
      </c>
      <c r="B17" s="9">
        <v>1921</v>
      </c>
      <c r="C17" s="9">
        <v>6</v>
      </c>
      <c r="D17" s="9">
        <v>0</v>
      </c>
      <c r="E17" s="9">
        <v>15</v>
      </c>
      <c r="F17" s="9">
        <v>7</v>
      </c>
      <c r="G17" s="9">
        <v>4</v>
      </c>
      <c r="H17" s="9">
        <v>19</v>
      </c>
      <c r="I17" s="9">
        <v>77</v>
      </c>
      <c r="J17" s="9">
        <v>29</v>
      </c>
      <c r="K17" s="9">
        <v>29</v>
      </c>
      <c r="L17" s="10">
        <f t="shared" si="0"/>
        <v>2107</v>
      </c>
      <c r="M17" s="28"/>
    </row>
    <row r="18" spans="1:13" ht="12.75">
      <c r="A18" s="20" t="s">
        <v>24</v>
      </c>
      <c r="B18" s="9">
        <v>2724</v>
      </c>
      <c r="C18" s="9">
        <v>10</v>
      </c>
      <c r="D18" s="9">
        <v>0</v>
      </c>
      <c r="E18" s="9">
        <v>124</v>
      </c>
      <c r="F18" s="9">
        <v>187</v>
      </c>
      <c r="G18" s="9">
        <v>51</v>
      </c>
      <c r="H18" s="9">
        <v>37</v>
      </c>
      <c r="I18" s="9">
        <v>481</v>
      </c>
      <c r="J18" s="9">
        <v>51</v>
      </c>
      <c r="K18" s="9">
        <v>18</v>
      </c>
      <c r="L18" s="10">
        <f t="shared" si="0"/>
        <v>3683</v>
      </c>
      <c r="M18" s="28"/>
    </row>
    <row r="19" spans="1:13" ht="12.75">
      <c r="A19" s="20" t="s">
        <v>25</v>
      </c>
      <c r="B19" s="9">
        <v>2251</v>
      </c>
      <c r="C19" s="9">
        <v>7</v>
      </c>
      <c r="D19" s="9">
        <v>0</v>
      </c>
      <c r="E19" s="9">
        <v>130</v>
      </c>
      <c r="F19" s="9">
        <v>179</v>
      </c>
      <c r="G19" s="9">
        <v>62</v>
      </c>
      <c r="H19" s="9">
        <v>36</v>
      </c>
      <c r="I19" s="9">
        <v>534</v>
      </c>
      <c r="J19" s="9">
        <v>71</v>
      </c>
      <c r="K19" s="9">
        <v>24</v>
      </c>
      <c r="L19" s="10">
        <f t="shared" si="0"/>
        <v>3294</v>
      </c>
      <c r="M19" s="28"/>
    </row>
    <row r="20" spans="1:13" ht="12.75">
      <c r="A20" s="20" t="s">
        <v>26</v>
      </c>
      <c r="B20" s="9">
        <v>2106</v>
      </c>
      <c r="C20" s="9">
        <v>11</v>
      </c>
      <c r="D20" s="9">
        <v>1</v>
      </c>
      <c r="E20" s="9">
        <v>150</v>
      </c>
      <c r="F20" s="9">
        <v>223</v>
      </c>
      <c r="G20" s="9">
        <v>48</v>
      </c>
      <c r="H20" s="9">
        <v>43</v>
      </c>
      <c r="I20" s="9">
        <v>612</v>
      </c>
      <c r="J20" s="9">
        <v>72</v>
      </c>
      <c r="K20" s="9">
        <v>17</v>
      </c>
      <c r="L20" s="10">
        <f t="shared" si="0"/>
        <v>3283</v>
      </c>
      <c r="M20" s="28"/>
    </row>
    <row r="21" spans="1:13" ht="12.75">
      <c r="A21" s="20" t="s">
        <v>27</v>
      </c>
      <c r="B21" s="9">
        <v>2297</v>
      </c>
      <c r="C21" s="9">
        <v>13</v>
      </c>
      <c r="D21" s="9">
        <v>0</v>
      </c>
      <c r="E21" s="9">
        <v>160</v>
      </c>
      <c r="F21" s="9">
        <v>231</v>
      </c>
      <c r="G21" s="9">
        <v>75</v>
      </c>
      <c r="H21" s="9">
        <v>41</v>
      </c>
      <c r="I21" s="9">
        <v>609</v>
      </c>
      <c r="J21" s="9">
        <v>101</v>
      </c>
      <c r="K21" s="9">
        <v>21</v>
      </c>
      <c r="L21" s="10">
        <f t="shared" si="0"/>
        <v>3548</v>
      </c>
      <c r="M21" s="28"/>
    </row>
    <row r="22" spans="1:13" ht="12.75">
      <c r="A22" s="20" t="s">
        <v>28</v>
      </c>
      <c r="B22" s="9">
        <v>2947</v>
      </c>
      <c r="C22" s="9">
        <v>25</v>
      </c>
      <c r="D22" s="9">
        <v>1</v>
      </c>
      <c r="E22" s="9">
        <v>158</v>
      </c>
      <c r="F22" s="9">
        <v>228</v>
      </c>
      <c r="G22" s="9">
        <v>29</v>
      </c>
      <c r="H22" s="9">
        <v>49</v>
      </c>
      <c r="I22" s="9">
        <v>541</v>
      </c>
      <c r="J22" s="9">
        <v>68</v>
      </c>
      <c r="K22" s="9">
        <v>20</v>
      </c>
      <c r="L22" s="10">
        <f t="shared" si="0"/>
        <v>4066</v>
      </c>
      <c r="M22" s="28"/>
    </row>
    <row r="23" spans="1:13" ht="12.75">
      <c r="A23" s="20" t="s">
        <v>29</v>
      </c>
      <c r="B23" s="9">
        <v>1462</v>
      </c>
      <c r="C23" s="9">
        <v>5</v>
      </c>
      <c r="D23" s="9">
        <v>1</v>
      </c>
      <c r="E23" s="9">
        <v>67</v>
      </c>
      <c r="F23" s="9">
        <v>104</v>
      </c>
      <c r="G23" s="9">
        <v>15</v>
      </c>
      <c r="H23" s="9">
        <v>18</v>
      </c>
      <c r="I23" s="9">
        <v>227</v>
      </c>
      <c r="J23" s="9">
        <v>22</v>
      </c>
      <c r="K23" s="9">
        <v>9</v>
      </c>
      <c r="L23" s="10">
        <f t="shared" si="0"/>
        <v>1930</v>
      </c>
      <c r="M23" s="28"/>
    </row>
    <row r="24" spans="1:13" ht="12.75">
      <c r="A24" s="20" t="s">
        <v>30</v>
      </c>
      <c r="B24" s="9">
        <v>1540</v>
      </c>
      <c r="C24" s="9">
        <v>3</v>
      </c>
      <c r="D24" s="9">
        <v>0</v>
      </c>
      <c r="E24" s="9">
        <v>28</v>
      </c>
      <c r="F24" s="9">
        <v>30</v>
      </c>
      <c r="G24" s="9">
        <v>10</v>
      </c>
      <c r="H24" s="9">
        <v>18</v>
      </c>
      <c r="I24" s="9">
        <v>62</v>
      </c>
      <c r="J24" s="9">
        <v>19</v>
      </c>
      <c r="K24" s="9">
        <v>15</v>
      </c>
      <c r="L24" s="10">
        <f t="shared" si="0"/>
        <v>1725</v>
      </c>
      <c r="M24" s="28"/>
    </row>
    <row r="25" spans="1:13" ht="12.75">
      <c r="A25" s="20" t="s">
        <v>31</v>
      </c>
      <c r="B25" s="9">
        <v>2831</v>
      </c>
      <c r="C25" s="9">
        <v>9</v>
      </c>
      <c r="D25" s="9">
        <v>0</v>
      </c>
      <c r="E25" s="9">
        <v>151</v>
      </c>
      <c r="F25" s="9">
        <v>248</v>
      </c>
      <c r="G25" s="9">
        <v>23</v>
      </c>
      <c r="H25" s="9">
        <v>36</v>
      </c>
      <c r="I25" s="9">
        <v>434</v>
      </c>
      <c r="J25" s="9">
        <v>90</v>
      </c>
      <c r="K25" s="9">
        <v>16</v>
      </c>
      <c r="L25" s="10">
        <f t="shared" si="0"/>
        <v>3838</v>
      </c>
      <c r="M25" s="28"/>
    </row>
    <row r="26" spans="1:13" ht="12.75">
      <c r="A26" s="20" t="s">
        <v>32</v>
      </c>
      <c r="B26" s="9">
        <v>2452</v>
      </c>
      <c r="C26" s="9">
        <v>12</v>
      </c>
      <c r="D26" s="9">
        <v>0</v>
      </c>
      <c r="E26" s="9">
        <v>163</v>
      </c>
      <c r="F26" s="9">
        <v>207</v>
      </c>
      <c r="G26" s="9">
        <v>37</v>
      </c>
      <c r="H26" s="9">
        <v>39</v>
      </c>
      <c r="I26" s="9">
        <v>459</v>
      </c>
      <c r="J26" s="9">
        <v>87</v>
      </c>
      <c r="K26" s="9">
        <v>24</v>
      </c>
      <c r="L26" s="10">
        <f t="shared" si="0"/>
        <v>3480</v>
      </c>
      <c r="M26" s="28"/>
    </row>
    <row r="27" spans="1:13" ht="12.75">
      <c r="A27" s="20" t="s">
        <v>33</v>
      </c>
      <c r="B27" s="9">
        <v>2993</v>
      </c>
      <c r="C27" s="9">
        <v>11</v>
      </c>
      <c r="D27" s="9">
        <v>1</v>
      </c>
      <c r="E27" s="9">
        <v>169</v>
      </c>
      <c r="F27" s="9">
        <v>211</v>
      </c>
      <c r="G27" s="9">
        <v>28</v>
      </c>
      <c r="H27" s="9">
        <v>37</v>
      </c>
      <c r="I27" s="9">
        <v>467</v>
      </c>
      <c r="J27" s="9">
        <v>88</v>
      </c>
      <c r="K27" s="9">
        <v>17</v>
      </c>
      <c r="L27" s="10">
        <f t="shared" si="0"/>
        <v>4022</v>
      </c>
      <c r="M27" s="28"/>
    </row>
    <row r="28" spans="1:12" ht="12.75">
      <c r="A28" s="20">
        <v>14</v>
      </c>
      <c r="B28" s="9">
        <v>1764</v>
      </c>
      <c r="C28" s="9">
        <v>12</v>
      </c>
      <c r="D28" s="9">
        <v>1</v>
      </c>
      <c r="E28" s="9">
        <v>170</v>
      </c>
      <c r="F28" s="9">
        <v>244</v>
      </c>
      <c r="G28" s="9">
        <v>61</v>
      </c>
      <c r="H28" s="9">
        <v>46</v>
      </c>
      <c r="I28" s="9">
        <v>519</v>
      </c>
      <c r="J28" s="9">
        <v>74</v>
      </c>
      <c r="K28" s="9">
        <v>20</v>
      </c>
      <c r="L28" s="10">
        <f t="shared" si="0"/>
        <v>2911</v>
      </c>
    </row>
    <row r="29" spans="1:12" ht="12.75">
      <c r="A29" s="20" t="s">
        <v>35</v>
      </c>
      <c r="B29" s="9">
        <v>2753</v>
      </c>
      <c r="C29" s="9">
        <v>10</v>
      </c>
      <c r="D29" s="9">
        <v>1</v>
      </c>
      <c r="E29" s="9">
        <v>178</v>
      </c>
      <c r="F29" s="9">
        <v>263</v>
      </c>
      <c r="G29" s="9">
        <v>52</v>
      </c>
      <c r="H29" s="9">
        <v>48</v>
      </c>
      <c r="I29" s="9">
        <v>524</v>
      </c>
      <c r="J29" s="9">
        <v>74</v>
      </c>
      <c r="K29" s="9">
        <v>17</v>
      </c>
      <c r="L29" s="10">
        <f t="shared" si="0"/>
        <v>3920</v>
      </c>
    </row>
    <row r="30" spans="1:12" ht="12.75">
      <c r="A30" s="20" t="s">
        <v>36</v>
      </c>
      <c r="B30" s="9">
        <v>1338</v>
      </c>
      <c r="C30" s="9">
        <v>9</v>
      </c>
      <c r="D30" s="9">
        <v>0</v>
      </c>
      <c r="E30" s="9">
        <v>83</v>
      </c>
      <c r="F30" s="9">
        <v>107</v>
      </c>
      <c r="G30" s="9">
        <v>8</v>
      </c>
      <c r="H30" s="9">
        <v>21</v>
      </c>
      <c r="I30" s="9">
        <v>230</v>
      </c>
      <c r="J30" s="9">
        <v>26</v>
      </c>
      <c r="K30" s="9">
        <v>12</v>
      </c>
      <c r="L30" s="10">
        <f t="shared" si="0"/>
        <v>1834</v>
      </c>
    </row>
    <row r="31" spans="1:12" ht="12.75">
      <c r="A31" s="20" t="s">
        <v>37</v>
      </c>
      <c r="B31" s="9">
        <v>1339</v>
      </c>
      <c r="C31" s="9">
        <v>2</v>
      </c>
      <c r="D31" s="9">
        <v>0</v>
      </c>
      <c r="E31" s="9">
        <v>26</v>
      </c>
      <c r="F31" s="9">
        <v>23</v>
      </c>
      <c r="G31" s="9">
        <v>6</v>
      </c>
      <c r="H31" s="9">
        <v>19</v>
      </c>
      <c r="I31" s="9">
        <v>86</v>
      </c>
      <c r="J31" s="9">
        <v>10</v>
      </c>
      <c r="K31" s="9">
        <v>26</v>
      </c>
      <c r="L31" s="10">
        <f t="shared" si="0"/>
        <v>1537</v>
      </c>
    </row>
    <row r="32" spans="1:12" ht="12.75">
      <c r="A32" s="20" t="s">
        <v>38</v>
      </c>
      <c r="B32" s="9">
        <v>2518</v>
      </c>
      <c r="C32" s="9">
        <v>6</v>
      </c>
      <c r="D32" s="9">
        <v>3</v>
      </c>
      <c r="E32" s="9">
        <v>136</v>
      </c>
      <c r="F32" s="9">
        <v>222</v>
      </c>
      <c r="G32" s="9">
        <v>35</v>
      </c>
      <c r="H32" s="9">
        <v>39</v>
      </c>
      <c r="I32" s="9">
        <v>550</v>
      </c>
      <c r="J32" s="9">
        <v>73</v>
      </c>
      <c r="K32" s="9">
        <v>15</v>
      </c>
      <c r="L32" s="10">
        <f t="shared" si="0"/>
        <v>3597</v>
      </c>
    </row>
    <row r="33" spans="1:12" ht="12.75">
      <c r="A33" s="20" t="s">
        <v>39</v>
      </c>
      <c r="B33" s="9">
        <v>2125</v>
      </c>
      <c r="C33" s="9">
        <v>19</v>
      </c>
      <c r="D33" s="9">
        <v>1</v>
      </c>
      <c r="E33" s="9">
        <v>169</v>
      </c>
      <c r="F33" s="9">
        <v>254</v>
      </c>
      <c r="G33" s="9">
        <v>53</v>
      </c>
      <c r="H33" s="9">
        <v>39</v>
      </c>
      <c r="I33" s="9">
        <v>517</v>
      </c>
      <c r="J33" s="9">
        <v>83</v>
      </c>
      <c r="K33" s="9">
        <v>18</v>
      </c>
      <c r="L33" s="10">
        <f t="shared" si="0"/>
        <v>3278</v>
      </c>
    </row>
    <row r="34" spans="1:12" ht="12.75">
      <c r="A34" s="20" t="s">
        <v>40</v>
      </c>
      <c r="B34" s="9">
        <v>1580</v>
      </c>
      <c r="C34" s="9">
        <v>15</v>
      </c>
      <c r="D34" s="9">
        <v>1</v>
      </c>
      <c r="E34" s="9">
        <v>127</v>
      </c>
      <c r="F34" s="9">
        <v>151</v>
      </c>
      <c r="G34" s="9">
        <v>34</v>
      </c>
      <c r="H34" s="9">
        <v>26</v>
      </c>
      <c r="I34" s="9">
        <v>418</v>
      </c>
      <c r="J34" s="9">
        <v>55</v>
      </c>
      <c r="K34" s="9">
        <v>10</v>
      </c>
      <c r="L34" s="10">
        <f t="shared" si="0"/>
        <v>2417</v>
      </c>
    </row>
    <row r="35" spans="1:12" ht="12.75">
      <c r="A35" s="20" t="s">
        <v>41</v>
      </c>
      <c r="B35" s="9">
        <v>1508</v>
      </c>
      <c r="C35" s="9">
        <v>12</v>
      </c>
      <c r="D35" s="9">
        <v>0</v>
      </c>
      <c r="E35" s="9">
        <v>129</v>
      </c>
      <c r="F35" s="9">
        <v>153</v>
      </c>
      <c r="G35" s="9">
        <v>13</v>
      </c>
      <c r="H35" s="9">
        <v>18</v>
      </c>
      <c r="I35" s="9">
        <v>534</v>
      </c>
      <c r="J35" s="9">
        <v>34</v>
      </c>
      <c r="K35" s="9">
        <v>18</v>
      </c>
      <c r="L35" s="10">
        <f t="shared" si="0"/>
        <v>2419</v>
      </c>
    </row>
    <row r="36" spans="1:12" ht="12.75">
      <c r="A36" s="20" t="s">
        <v>42</v>
      </c>
      <c r="B36" s="9">
        <v>2358</v>
      </c>
      <c r="C36" s="9">
        <v>20</v>
      </c>
      <c r="D36" s="9">
        <v>0</v>
      </c>
      <c r="E36" s="9">
        <v>157</v>
      </c>
      <c r="F36" s="9">
        <v>261</v>
      </c>
      <c r="G36" s="9">
        <v>46</v>
      </c>
      <c r="H36" s="9">
        <v>32</v>
      </c>
      <c r="I36" s="9">
        <v>527</v>
      </c>
      <c r="J36" s="9">
        <v>41</v>
      </c>
      <c r="K36" s="9">
        <v>15</v>
      </c>
      <c r="L36" s="10">
        <f t="shared" si="0"/>
        <v>3457</v>
      </c>
    </row>
    <row r="37" spans="1:12" ht="12.75">
      <c r="A37" s="20" t="s">
        <v>43</v>
      </c>
      <c r="B37" s="9">
        <v>1340</v>
      </c>
      <c r="C37" s="9">
        <v>9</v>
      </c>
      <c r="D37" s="9">
        <v>0</v>
      </c>
      <c r="E37" s="9">
        <v>76</v>
      </c>
      <c r="F37" s="9">
        <v>140</v>
      </c>
      <c r="G37" s="9">
        <v>15</v>
      </c>
      <c r="H37" s="9">
        <v>15</v>
      </c>
      <c r="I37" s="9">
        <v>258</v>
      </c>
      <c r="J37" s="9">
        <v>6</v>
      </c>
      <c r="K37" s="9">
        <v>17</v>
      </c>
      <c r="L37" s="10">
        <f t="shared" si="0"/>
        <v>1876</v>
      </c>
    </row>
    <row r="38" spans="1:12" ht="12.75">
      <c r="A38" s="20" t="s">
        <v>44</v>
      </c>
      <c r="B38" s="9">
        <v>1398</v>
      </c>
      <c r="C38" s="9">
        <v>11</v>
      </c>
      <c r="D38" s="9">
        <v>0</v>
      </c>
      <c r="E38" s="9">
        <v>23</v>
      </c>
      <c r="F38" s="9">
        <v>6</v>
      </c>
      <c r="G38" s="9">
        <v>11</v>
      </c>
      <c r="H38" s="9">
        <v>28</v>
      </c>
      <c r="I38" s="9">
        <v>45</v>
      </c>
      <c r="J38" s="9">
        <v>19</v>
      </c>
      <c r="K38" s="9">
        <v>13</v>
      </c>
      <c r="L38" s="10">
        <f t="shared" si="0"/>
        <v>1554</v>
      </c>
    </row>
    <row r="39" spans="1:12" ht="12.75">
      <c r="A39" s="20" t="s">
        <v>45</v>
      </c>
      <c r="B39" s="9">
        <v>2483</v>
      </c>
      <c r="C39" s="9">
        <v>9</v>
      </c>
      <c r="D39" s="9">
        <v>0</v>
      </c>
      <c r="E39" s="9">
        <v>154</v>
      </c>
      <c r="F39" s="9">
        <v>239</v>
      </c>
      <c r="G39" s="9">
        <v>72</v>
      </c>
      <c r="H39" s="9">
        <v>36</v>
      </c>
      <c r="I39" s="9">
        <v>579</v>
      </c>
      <c r="J39" s="9">
        <v>70</v>
      </c>
      <c r="K39" s="9">
        <v>28</v>
      </c>
      <c r="L39" s="10">
        <f t="shared" si="0"/>
        <v>3670</v>
      </c>
    </row>
    <row r="40" spans="1:12" ht="12.75">
      <c r="A40" s="20" t="s">
        <v>46</v>
      </c>
      <c r="B40" s="9">
        <v>2023</v>
      </c>
      <c r="C40" s="9">
        <v>14</v>
      </c>
      <c r="D40" s="9">
        <v>0</v>
      </c>
      <c r="E40" s="9">
        <v>176</v>
      </c>
      <c r="F40" s="9">
        <v>256</v>
      </c>
      <c r="G40" s="9">
        <v>35</v>
      </c>
      <c r="H40" s="9">
        <v>37</v>
      </c>
      <c r="I40" s="9">
        <v>623</v>
      </c>
      <c r="J40" s="9">
        <v>76</v>
      </c>
      <c r="K40" s="9">
        <v>11</v>
      </c>
      <c r="L40" s="10">
        <f t="shared" si="0"/>
        <v>3251</v>
      </c>
    </row>
    <row r="41" spans="1:12" ht="12.75">
      <c r="A41" s="20" t="s">
        <v>47</v>
      </c>
      <c r="B41" s="9">
        <v>1879</v>
      </c>
      <c r="C41" s="9">
        <v>9</v>
      </c>
      <c r="D41" s="9">
        <v>7</v>
      </c>
      <c r="E41" s="9">
        <v>166</v>
      </c>
      <c r="F41" s="9">
        <v>270</v>
      </c>
      <c r="G41" s="9">
        <v>60</v>
      </c>
      <c r="H41" s="9">
        <v>42</v>
      </c>
      <c r="I41" s="9">
        <v>684</v>
      </c>
      <c r="J41" s="9">
        <v>54</v>
      </c>
      <c r="K41" s="9">
        <v>23</v>
      </c>
      <c r="L41" s="10">
        <f t="shared" si="0"/>
        <v>3194</v>
      </c>
    </row>
    <row r="42" spans="1:12" ht="12.75">
      <c r="A42" s="20" t="s">
        <v>48</v>
      </c>
      <c r="B42" s="9">
        <v>1970</v>
      </c>
      <c r="C42" s="9">
        <v>5</v>
      </c>
      <c r="D42" s="9">
        <v>0</v>
      </c>
      <c r="E42" s="9">
        <v>196</v>
      </c>
      <c r="F42" s="9">
        <v>301</v>
      </c>
      <c r="G42" s="9">
        <v>61</v>
      </c>
      <c r="H42" s="9">
        <v>44</v>
      </c>
      <c r="I42" s="9">
        <v>643</v>
      </c>
      <c r="J42" s="9">
        <v>63</v>
      </c>
      <c r="K42" s="9">
        <v>12</v>
      </c>
      <c r="L42" s="10">
        <f t="shared" si="0"/>
        <v>3295</v>
      </c>
    </row>
    <row r="43" spans="1:12" ht="12.75">
      <c r="A43" s="20" t="s">
        <v>49</v>
      </c>
      <c r="B43" s="9">
        <v>2312</v>
      </c>
      <c r="C43" s="9">
        <v>8</v>
      </c>
      <c r="D43" s="9">
        <v>0</v>
      </c>
      <c r="E43" s="9">
        <v>128</v>
      </c>
      <c r="F43" s="9">
        <v>241</v>
      </c>
      <c r="G43" s="9">
        <v>25</v>
      </c>
      <c r="H43" s="9">
        <v>37</v>
      </c>
      <c r="I43" s="9">
        <v>496</v>
      </c>
      <c r="J43" s="9">
        <v>50</v>
      </c>
      <c r="K43" s="9">
        <v>6</v>
      </c>
      <c r="L43" s="10">
        <f t="shared" si="0"/>
        <v>3303</v>
      </c>
    </row>
    <row r="44" spans="1:12" ht="12.75">
      <c r="A44" s="20" t="s">
        <v>50</v>
      </c>
      <c r="B44" s="9">
        <v>1274</v>
      </c>
      <c r="C44" s="9">
        <v>7</v>
      </c>
      <c r="D44" s="9">
        <v>0</v>
      </c>
      <c r="E44" s="9">
        <v>65</v>
      </c>
      <c r="F44" s="9">
        <v>137</v>
      </c>
      <c r="G44" s="9">
        <v>29</v>
      </c>
      <c r="H44" s="9">
        <v>10</v>
      </c>
      <c r="I44" s="9">
        <v>248</v>
      </c>
      <c r="J44" s="9">
        <v>27</v>
      </c>
      <c r="K44" s="9">
        <v>9</v>
      </c>
      <c r="L44" s="10">
        <f t="shared" si="0"/>
        <v>1806</v>
      </c>
    </row>
    <row r="45" spans="1:12" ht="13.5" thickBot="1">
      <c r="A45" s="20" t="s">
        <v>51</v>
      </c>
      <c r="B45" s="9">
        <v>1289</v>
      </c>
      <c r="C45" s="9">
        <v>12</v>
      </c>
      <c r="D45" s="9">
        <v>0</v>
      </c>
      <c r="E45" s="9">
        <v>13</v>
      </c>
      <c r="F45" s="9">
        <v>34</v>
      </c>
      <c r="G45" s="9">
        <v>11</v>
      </c>
      <c r="H45" s="9">
        <v>15</v>
      </c>
      <c r="I45" s="9">
        <v>52</v>
      </c>
      <c r="J45" s="9">
        <v>13</v>
      </c>
      <c r="K45" s="9">
        <v>10</v>
      </c>
      <c r="L45" s="10">
        <f t="shared" si="0"/>
        <v>1449</v>
      </c>
    </row>
    <row r="46" spans="1:12" ht="12.75">
      <c r="A46" s="21" t="s">
        <v>17</v>
      </c>
      <c r="B46" s="11">
        <f aca="true" t="shared" si="1" ref="B46:L46">SUM(B15:B45)</f>
        <v>60889</v>
      </c>
      <c r="C46" s="11">
        <f t="shared" si="1"/>
        <v>309</v>
      </c>
      <c r="D46" s="11">
        <f t="shared" si="1"/>
        <v>20</v>
      </c>
      <c r="E46" s="11">
        <f t="shared" si="1"/>
        <v>3515</v>
      </c>
      <c r="F46" s="11">
        <f t="shared" si="1"/>
        <v>5185</v>
      </c>
      <c r="G46" s="11">
        <f t="shared" si="1"/>
        <v>1021</v>
      </c>
      <c r="H46" s="11">
        <f t="shared" si="1"/>
        <v>941</v>
      </c>
      <c r="I46" s="11">
        <f t="shared" si="1"/>
        <v>12124</v>
      </c>
      <c r="J46" s="11">
        <f t="shared" si="1"/>
        <v>1575</v>
      </c>
      <c r="K46" s="11">
        <f t="shared" si="1"/>
        <v>524</v>
      </c>
      <c r="L46" s="12">
        <f t="shared" si="1"/>
        <v>86103</v>
      </c>
    </row>
    <row r="47" spans="1:12" ht="13.5" thickBot="1">
      <c r="A47" s="22" t="s">
        <v>52</v>
      </c>
      <c r="B47" s="13">
        <f aca="true" t="shared" si="2" ref="B47:L47">(B46/$M13)</f>
        <v>2029.6333333333334</v>
      </c>
      <c r="C47" s="13">
        <f t="shared" si="2"/>
        <v>10.3</v>
      </c>
      <c r="D47" s="13">
        <f t="shared" si="2"/>
        <v>0.6666666666666666</v>
      </c>
      <c r="E47" s="13">
        <f t="shared" si="2"/>
        <v>117.16666666666667</v>
      </c>
      <c r="F47" s="13">
        <f t="shared" si="2"/>
        <v>172.83333333333334</v>
      </c>
      <c r="G47" s="13">
        <f t="shared" si="2"/>
        <v>34.03333333333333</v>
      </c>
      <c r="H47" s="13">
        <f t="shared" si="2"/>
        <v>31.366666666666667</v>
      </c>
      <c r="I47" s="13">
        <f t="shared" si="2"/>
        <v>404.1333333333333</v>
      </c>
      <c r="J47" s="13">
        <f t="shared" si="2"/>
        <v>52.5</v>
      </c>
      <c r="K47" s="13">
        <f t="shared" si="2"/>
        <v>17.466666666666665</v>
      </c>
      <c r="L47" s="14">
        <f t="shared" si="2"/>
        <v>2870.1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10" sqref="C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71875" style="0" customWidth="1"/>
  </cols>
  <sheetData>
    <row r="5" spans="7:10" ht="12.75">
      <c r="G5" s="1" t="s">
        <v>0</v>
      </c>
      <c r="I5" s="2" t="s">
        <v>59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2021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321</v>
      </c>
      <c r="C15" s="9">
        <v>2</v>
      </c>
      <c r="D15" s="9">
        <v>0</v>
      </c>
      <c r="E15" s="9">
        <v>2</v>
      </c>
      <c r="F15" s="9">
        <v>1</v>
      </c>
      <c r="G15" s="9">
        <v>0</v>
      </c>
      <c r="H15" s="9">
        <v>3</v>
      </c>
      <c r="I15" s="9">
        <v>4</v>
      </c>
      <c r="J15" s="9">
        <v>0</v>
      </c>
      <c r="K15" s="9">
        <v>5</v>
      </c>
      <c r="L15" s="10">
        <f aca="true" t="shared" si="0" ref="L15:L45">SUM(B15:K15)</f>
        <v>338</v>
      </c>
      <c r="M15" s="23" t="s">
        <v>57</v>
      </c>
    </row>
    <row r="16" spans="1:13" ht="12.75">
      <c r="A16" s="20" t="s">
        <v>22</v>
      </c>
      <c r="B16" s="9">
        <v>721</v>
      </c>
      <c r="C16" s="9">
        <v>0</v>
      </c>
      <c r="D16" s="9">
        <v>1</v>
      </c>
      <c r="E16" s="9">
        <v>10</v>
      </c>
      <c r="F16" s="9">
        <v>6</v>
      </c>
      <c r="G16" s="9">
        <v>1</v>
      </c>
      <c r="H16" s="9">
        <v>6</v>
      </c>
      <c r="I16" s="9">
        <v>57</v>
      </c>
      <c r="J16" s="9">
        <v>15</v>
      </c>
      <c r="K16" s="9">
        <v>13</v>
      </c>
      <c r="L16" s="10">
        <f t="shared" si="0"/>
        <v>830</v>
      </c>
      <c r="M16" s="28"/>
    </row>
    <row r="17" spans="1:13" ht="12.75">
      <c r="A17" s="20" t="s">
        <v>23</v>
      </c>
      <c r="B17" s="9">
        <v>1164</v>
      </c>
      <c r="C17" s="9">
        <v>1</v>
      </c>
      <c r="D17" s="9">
        <v>0</v>
      </c>
      <c r="E17" s="9">
        <v>7</v>
      </c>
      <c r="F17" s="9">
        <v>5</v>
      </c>
      <c r="G17" s="9">
        <v>0</v>
      </c>
      <c r="H17" s="9">
        <v>11</v>
      </c>
      <c r="I17" s="9">
        <v>16</v>
      </c>
      <c r="J17" s="9">
        <v>4</v>
      </c>
      <c r="K17" s="9">
        <v>18</v>
      </c>
      <c r="L17" s="10">
        <f t="shared" si="0"/>
        <v>1226</v>
      </c>
      <c r="M17" s="28"/>
    </row>
    <row r="18" spans="1:13" ht="12.75">
      <c r="A18" s="20" t="s">
        <v>24</v>
      </c>
      <c r="B18" s="9">
        <v>1365</v>
      </c>
      <c r="C18" s="9">
        <v>4</v>
      </c>
      <c r="D18" s="9">
        <v>0</v>
      </c>
      <c r="E18" s="9">
        <v>62</v>
      </c>
      <c r="F18" s="9">
        <v>55</v>
      </c>
      <c r="G18" s="9">
        <v>18</v>
      </c>
      <c r="H18" s="9">
        <v>20</v>
      </c>
      <c r="I18" s="9">
        <v>283</v>
      </c>
      <c r="J18" s="9">
        <v>21</v>
      </c>
      <c r="K18" s="9">
        <v>8</v>
      </c>
      <c r="L18" s="10">
        <f t="shared" si="0"/>
        <v>1836</v>
      </c>
      <c r="M18" s="28"/>
    </row>
    <row r="19" spans="1:13" ht="12.75">
      <c r="A19" s="20" t="s">
        <v>25</v>
      </c>
      <c r="B19" s="9">
        <v>1123</v>
      </c>
      <c r="C19" s="9">
        <v>3</v>
      </c>
      <c r="D19" s="9">
        <v>0</v>
      </c>
      <c r="E19" s="9">
        <v>68</v>
      </c>
      <c r="F19" s="9">
        <v>38</v>
      </c>
      <c r="G19" s="9">
        <v>29</v>
      </c>
      <c r="H19" s="9">
        <v>19</v>
      </c>
      <c r="I19" s="9">
        <v>302</v>
      </c>
      <c r="J19" s="9">
        <v>28</v>
      </c>
      <c r="K19" s="9">
        <v>10</v>
      </c>
      <c r="L19" s="10">
        <f t="shared" si="0"/>
        <v>1620</v>
      </c>
      <c r="M19" s="28"/>
    </row>
    <row r="20" spans="1:13" ht="12.75">
      <c r="A20" s="20" t="s">
        <v>26</v>
      </c>
      <c r="B20" s="9">
        <v>1027</v>
      </c>
      <c r="C20" s="9">
        <v>5</v>
      </c>
      <c r="D20" s="9">
        <v>0</v>
      </c>
      <c r="E20" s="9">
        <v>71</v>
      </c>
      <c r="F20" s="9">
        <v>60</v>
      </c>
      <c r="G20" s="9">
        <v>28</v>
      </c>
      <c r="H20" s="9">
        <v>19</v>
      </c>
      <c r="I20" s="9">
        <v>337</v>
      </c>
      <c r="J20" s="9">
        <v>23</v>
      </c>
      <c r="K20" s="9">
        <v>9</v>
      </c>
      <c r="L20" s="10">
        <f t="shared" si="0"/>
        <v>1579</v>
      </c>
      <c r="M20" s="28"/>
    </row>
    <row r="21" spans="1:13" ht="12.75">
      <c r="A21" s="20" t="s">
        <v>27</v>
      </c>
      <c r="B21" s="9">
        <v>1091</v>
      </c>
      <c r="C21" s="9">
        <v>6</v>
      </c>
      <c r="D21" s="9">
        <v>0</v>
      </c>
      <c r="E21" s="9">
        <v>78</v>
      </c>
      <c r="F21" s="9">
        <v>53</v>
      </c>
      <c r="G21" s="9">
        <v>37</v>
      </c>
      <c r="H21" s="9">
        <v>22</v>
      </c>
      <c r="I21" s="9">
        <v>349</v>
      </c>
      <c r="J21" s="9">
        <v>44</v>
      </c>
      <c r="K21" s="9">
        <v>10</v>
      </c>
      <c r="L21" s="10">
        <f t="shared" si="0"/>
        <v>1690</v>
      </c>
      <c r="M21" s="28"/>
    </row>
    <row r="22" spans="1:13" ht="12.75">
      <c r="A22" s="20" t="s">
        <v>28</v>
      </c>
      <c r="B22" s="9">
        <v>1311</v>
      </c>
      <c r="C22" s="9">
        <v>10</v>
      </c>
      <c r="D22" s="9">
        <v>0</v>
      </c>
      <c r="E22" s="9">
        <v>80</v>
      </c>
      <c r="F22" s="9">
        <v>75</v>
      </c>
      <c r="G22" s="9">
        <v>10</v>
      </c>
      <c r="H22" s="9">
        <v>22</v>
      </c>
      <c r="I22" s="9">
        <v>312</v>
      </c>
      <c r="J22" s="9">
        <v>28</v>
      </c>
      <c r="K22" s="9">
        <v>8</v>
      </c>
      <c r="L22" s="10">
        <f t="shared" si="0"/>
        <v>1856</v>
      </c>
      <c r="M22" s="28"/>
    </row>
    <row r="23" spans="1:13" ht="12.75">
      <c r="A23" s="20" t="s">
        <v>29</v>
      </c>
      <c r="B23" s="9">
        <v>653</v>
      </c>
      <c r="C23" s="9">
        <v>3</v>
      </c>
      <c r="D23" s="9">
        <v>1</v>
      </c>
      <c r="E23" s="9">
        <v>38</v>
      </c>
      <c r="F23" s="9">
        <v>16</v>
      </c>
      <c r="G23" s="9">
        <v>1</v>
      </c>
      <c r="H23" s="9">
        <v>7</v>
      </c>
      <c r="I23" s="9">
        <v>148</v>
      </c>
      <c r="J23" s="9">
        <v>7</v>
      </c>
      <c r="K23" s="9">
        <v>2</v>
      </c>
      <c r="L23" s="10">
        <f t="shared" si="0"/>
        <v>876</v>
      </c>
      <c r="M23" s="28"/>
    </row>
    <row r="24" spans="1:13" ht="12.75">
      <c r="A24" s="20" t="s">
        <v>30</v>
      </c>
      <c r="B24" s="9">
        <v>928</v>
      </c>
      <c r="C24" s="9">
        <v>1</v>
      </c>
      <c r="D24" s="9">
        <v>0</v>
      </c>
      <c r="E24" s="9">
        <v>15</v>
      </c>
      <c r="F24" s="9">
        <v>4</v>
      </c>
      <c r="G24" s="9">
        <v>0</v>
      </c>
      <c r="H24" s="9">
        <v>10</v>
      </c>
      <c r="I24" s="9">
        <v>26</v>
      </c>
      <c r="J24" s="9">
        <v>2</v>
      </c>
      <c r="K24" s="9">
        <v>6</v>
      </c>
      <c r="L24" s="10">
        <f t="shared" si="0"/>
        <v>992</v>
      </c>
      <c r="M24" s="28"/>
    </row>
    <row r="25" spans="1:13" ht="12.75">
      <c r="A25" s="20" t="s">
        <v>31</v>
      </c>
      <c r="B25" s="9">
        <v>1404</v>
      </c>
      <c r="C25" s="9">
        <v>2</v>
      </c>
      <c r="D25" s="9">
        <v>0</v>
      </c>
      <c r="E25" s="9">
        <v>84</v>
      </c>
      <c r="F25" s="9">
        <v>119</v>
      </c>
      <c r="G25" s="9">
        <v>14</v>
      </c>
      <c r="H25" s="9">
        <v>14</v>
      </c>
      <c r="I25" s="9">
        <v>226</v>
      </c>
      <c r="J25" s="9">
        <v>33</v>
      </c>
      <c r="K25" s="9">
        <v>10</v>
      </c>
      <c r="L25" s="10">
        <f t="shared" si="0"/>
        <v>1906</v>
      </c>
      <c r="M25" s="28"/>
    </row>
    <row r="26" spans="1:13" ht="12.75">
      <c r="A26" s="20" t="s">
        <v>32</v>
      </c>
      <c r="B26" s="9">
        <v>1170</v>
      </c>
      <c r="C26" s="9">
        <v>7</v>
      </c>
      <c r="D26" s="9">
        <v>0</v>
      </c>
      <c r="E26" s="9">
        <v>75</v>
      </c>
      <c r="F26" s="9">
        <v>43</v>
      </c>
      <c r="G26" s="9">
        <v>16</v>
      </c>
      <c r="H26" s="9">
        <v>18</v>
      </c>
      <c r="I26" s="9">
        <v>250</v>
      </c>
      <c r="J26" s="9">
        <v>37</v>
      </c>
      <c r="K26" s="9">
        <v>15</v>
      </c>
      <c r="L26" s="10">
        <f t="shared" si="0"/>
        <v>1631</v>
      </c>
      <c r="M26" s="28"/>
    </row>
    <row r="27" spans="1:13" ht="12.75">
      <c r="A27" s="20" t="s">
        <v>33</v>
      </c>
      <c r="B27" s="9">
        <v>1401</v>
      </c>
      <c r="C27" s="9">
        <v>5</v>
      </c>
      <c r="D27" s="9">
        <v>0</v>
      </c>
      <c r="E27" s="9">
        <v>73</v>
      </c>
      <c r="F27" s="9">
        <v>28</v>
      </c>
      <c r="G27" s="9">
        <v>5</v>
      </c>
      <c r="H27" s="9">
        <v>21</v>
      </c>
      <c r="I27" s="9">
        <v>298</v>
      </c>
      <c r="J27" s="9">
        <v>25</v>
      </c>
      <c r="K27" s="9">
        <v>6</v>
      </c>
      <c r="L27" s="10">
        <f t="shared" si="0"/>
        <v>1862</v>
      </c>
      <c r="M27" s="28"/>
    </row>
    <row r="28" spans="1:12" ht="12.75">
      <c r="A28" s="20">
        <v>14</v>
      </c>
      <c r="B28" s="9">
        <v>857</v>
      </c>
      <c r="C28" s="9">
        <v>5</v>
      </c>
      <c r="D28" s="9">
        <v>0</v>
      </c>
      <c r="E28" s="9">
        <v>71</v>
      </c>
      <c r="F28" s="9">
        <v>39</v>
      </c>
      <c r="G28" s="9">
        <v>25</v>
      </c>
      <c r="H28" s="9">
        <v>23</v>
      </c>
      <c r="I28" s="9">
        <v>309</v>
      </c>
      <c r="J28" s="9">
        <v>28</v>
      </c>
      <c r="K28" s="9">
        <v>9</v>
      </c>
      <c r="L28" s="10">
        <f t="shared" si="0"/>
        <v>1366</v>
      </c>
    </row>
    <row r="29" spans="1:12" ht="12.75">
      <c r="A29" s="20" t="s">
        <v>35</v>
      </c>
      <c r="B29" s="9">
        <v>1200</v>
      </c>
      <c r="C29" s="9">
        <v>2</v>
      </c>
      <c r="D29" s="9">
        <v>0</v>
      </c>
      <c r="E29" s="9">
        <v>80</v>
      </c>
      <c r="F29" s="9">
        <v>48</v>
      </c>
      <c r="G29" s="9">
        <v>18</v>
      </c>
      <c r="H29" s="9">
        <v>20</v>
      </c>
      <c r="I29" s="9">
        <v>341</v>
      </c>
      <c r="J29" s="9">
        <v>21</v>
      </c>
      <c r="K29" s="9">
        <v>7</v>
      </c>
      <c r="L29" s="10">
        <f t="shared" si="0"/>
        <v>1737</v>
      </c>
    </row>
    <row r="30" spans="1:12" ht="12.75">
      <c r="A30" s="20" t="s">
        <v>36</v>
      </c>
      <c r="B30" s="9">
        <v>616</v>
      </c>
      <c r="C30" s="9">
        <v>6</v>
      </c>
      <c r="D30" s="9">
        <v>0</v>
      </c>
      <c r="E30" s="9">
        <v>36</v>
      </c>
      <c r="F30" s="9">
        <v>11</v>
      </c>
      <c r="G30" s="9">
        <v>5</v>
      </c>
      <c r="H30" s="9">
        <v>7</v>
      </c>
      <c r="I30" s="9">
        <v>166</v>
      </c>
      <c r="J30" s="9">
        <v>19</v>
      </c>
      <c r="K30" s="9">
        <v>7</v>
      </c>
      <c r="L30" s="10">
        <f t="shared" si="0"/>
        <v>873</v>
      </c>
    </row>
    <row r="31" spans="1:12" ht="12.75">
      <c r="A31" s="20" t="s">
        <v>37</v>
      </c>
      <c r="B31" s="9">
        <v>793</v>
      </c>
      <c r="C31" s="9">
        <v>2</v>
      </c>
      <c r="D31" s="9">
        <v>0</v>
      </c>
      <c r="E31" s="9">
        <v>12</v>
      </c>
      <c r="F31" s="9">
        <v>2</v>
      </c>
      <c r="G31" s="9">
        <v>0</v>
      </c>
      <c r="H31" s="9">
        <v>11</v>
      </c>
      <c r="I31" s="9">
        <v>23</v>
      </c>
      <c r="J31" s="9">
        <v>2</v>
      </c>
      <c r="K31" s="9">
        <v>8</v>
      </c>
      <c r="L31" s="10">
        <f t="shared" si="0"/>
        <v>853</v>
      </c>
    </row>
    <row r="32" spans="1:12" ht="12.75">
      <c r="A32" s="20" t="s">
        <v>38</v>
      </c>
      <c r="B32" s="9">
        <v>1214</v>
      </c>
      <c r="C32" s="9">
        <v>3</v>
      </c>
      <c r="D32" s="9">
        <v>2</v>
      </c>
      <c r="E32" s="9">
        <v>60</v>
      </c>
      <c r="F32" s="9">
        <v>46</v>
      </c>
      <c r="G32" s="9">
        <v>25</v>
      </c>
      <c r="H32" s="9">
        <v>18</v>
      </c>
      <c r="I32" s="9">
        <v>319</v>
      </c>
      <c r="J32" s="9">
        <v>37</v>
      </c>
      <c r="K32" s="9">
        <v>5</v>
      </c>
      <c r="L32" s="10">
        <f t="shared" si="0"/>
        <v>1729</v>
      </c>
    </row>
    <row r="33" spans="1:12" ht="12.75">
      <c r="A33" s="20" t="s">
        <v>39</v>
      </c>
      <c r="B33" s="9">
        <v>1037</v>
      </c>
      <c r="C33" s="9">
        <v>9</v>
      </c>
      <c r="D33" s="9">
        <v>1</v>
      </c>
      <c r="E33" s="9">
        <v>76</v>
      </c>
      <c r="F33" s="9">
        <v>47</v>
      </c>
      <c r="G33" s="9">
        <v>15</v>
      </c>
      <c r="H33" s="9">
        <v>20</v>
      </c>
      <c r="I33" s="9">
        <v>329</v>
      </c>
      <c r="J33" s="9">
        <v>38</v>
      </c>
      <c r="K33" s="9">
        <v>10</v>
      </c>
      <c r="L33" s="10">
        <f t="shared" si="0"/>
        <v>1582</v>
      </c>
    </row>
    <row r="34" spans="1:12" ht="12.75">
      <c r="A34" s="20" t="s">
        <v>40</v>
      </c>
      <c r="B34" s="9">
        <v>652</v>
      </c>
      <c r="C34" s="9">
        <v>7</v>
      </c>
      <c r="D34" s="9">
        <v>0</v>
      </c>
      <c r="E34" s="9">
        <v>59</v>
      </c>
      <c r="F34" s="9">
        <v>21</v>
      </c>
      <c r="G34" s="9">
        <v>6</v>
      </c>
      <c r="H34" s="9">
        <v>13</v>
      </c>
      <c r="I34" s="9">
        <v>269</v>
      </c>
      <c r="J34" s="9">
        <v>10</v>
      </c>
      <c r="K34" s="9">
        <v>4</v>
      </c>
      <c r="L34" s="10">
        <f t="shared" si="0"/>
        <v>1041</v>
      </c>
    </row>
    <row r="35" spans="1:12" ht="12.75">
      <c r="A35" s="20" t="s">
        <v>41</v>
      </c>
      <c r="B35" s="9">
        <v>748</v>
      </c>
      <c r="C35" s="9">
        <v>6</v>
      </c>
      <c r="D35" s="9">
        <v>0</v>
      </c>
      <c r="E35" s="9">
        <v>63</v>
      </c>
      <c r="F35" s="9">
        <v>22</v>
      </c>
      <c r="G35" s="9">
        <v>3</v>
      </c>
      <c r="H35" s="9">
        <v>9</v>
      </c>
      <c r="I35" s="9">
        <v>325</v>
      </c>
      <c r="J35" s="9">
        <v>3</v>
      </c>
      <c r="K35" s="9">
        <v>8</v>
      </c>
      <c r="L35" s="10">
        <f t="shared" si="0"/>
        <v>1187</v>
      </c>
    </row>
    <row r="36" spans="1:12" ht="12.75">
      <c r="A36" s="20" t="s">
        <v>42</v>
      </c>
      <c r="B36" s="9">
        <v>1045</v>
      </c>
      <c r="C36" s="9">
        <v>6</v>
      </c>
      <c r="D36" s="9">
        <v>0</v>
      </c>
      <c r="E36" s="9">
        <v>78</v>
      </c>
      <c r="F36" s="9">
        <v>51</v>
      </c>
      <c r="G36" s="9">
        <v>18</v>
      </c>
      <c r="H36" s="9">
        <v>16</v>
      </c>
      <c r="I36" s="9">
        <v>323</v>
      </c>
      <c r="J36" s="9">
        <v>15</v>
      </c>
      <c r="K36" s="9">
        <v>7</v>
      </c>
      <c r="L36" s="10">
        <f t="shared" si="0"/>
        <v>1559</v>
      </c>
    </row>
    <row r="37" spans="1:12" ht="12.75">
      <c r="A37" s="20" t="s">
        <v>43</v>
      </c>
      <c r="B37" s="9">
        <v>612</v>
      </c>
      <c r="C37" s="9">
        <v>4</v>
      </c>
      <c r="D37" s="9">
        <v>0</v>
      </c>
      <c r="E37" s="9">
        <v>39</v>
      </c>
      <c r="F37" s="9">
        <v>27</v>
      </c>
      <c r="G37" s="9">
        <v>6</v>
      </c>
      <c r="H37" s="9">
        <v>6</v>
      </c>
      <c r="I37" s="9">
        <v>169</v>
      </c>
      <c r="J37" s="9">
        <v>4</v>
      </c>
      <c r="K37" s="9">
        <v>8</v>
      </c>
      <c r="L37" s="10">
        <f t="shared" si="0"/>
        <v>875</v>
      </c>
    </row>
    <row r="38" spans="1:12" ht="12.75">
      <c r="A38" s="20" t="s">
        <v>44</v>
      </c>
      <c r="B38" s="9">
        <v>841</v>
      </c>
      <c r="C38" s="9">
        <v>6</v>
      </c>
      <c r="D38" s="9">
        <v>0</v>
      </c>
      <c r="E38" s="9">
        <v>9</v>
      </c>
      <c r="F38" s="9">
        <v>2</v>
      </c>
      <c r="G38" s="9">
        <v>2</v>
      </c>
      <c r="H38" s="9">
        <v>17</v>
      </c>
      <c r="I38" s="9">
        <v>8</v>
      </c>
      <c r="J38" s="9">
        <v>1</v>
      </c>
      <c r="K38" s="9">
        <v>8</v>
      </c>
      <c r="L38" s="10">
        <f t="shared" si="0"/>
        <v>894</v>
      </c>
    </row>
    <row r="39" spans="1:12" ht="12.75">
      <c r="A39" s="20" t="s">
        <v>45</v>
      </c>
      <c r="B39" s="9">
        <v>1153</v>
      </c>
      <c r="C39" s="9">
        <v>5</v>
      </c>
      <c r="D39" s="9">
        <v>0</v>
      </c>
      <c r="E39" s="9">
        <v>83</v>
      </c>
      <c r="F39" s="9">
        <v>52</v>
      </c>
      <c r="G39" s="9">
        <v>29</v>
      </c>
      <c r="H39" s="9">
        <v>20</v>
      </c>
      <c r="I39" s="9">
        <v>356</v>
      </c>
      <c r="J39" s="9">
        <v>25</v>
      </c>
      <c r="K39" s="9">
        <v>9</v>
      </c>
      <c r="L39" s="10">
        <f t="shared" si="0"/>
        <v>1732</v>
      </c>
    </row>
    <row r="40" spans="1:12" ht="12.75">
      <c r="A40" s="20" t="s">
        <v>46</v>
      </c>
      <c r="B40" s="9">
        <v>997</v>
      </c>
      <c r="C40" s="9">
        <v>4</v>
      </c>
      <c r="D40" s="9">
        <v>0</v>
      </c>
      <c r="E40" s="9">
        <v>93</v>
      </c>
      <c r="F40" s="9">
        <v>48</v>
      </c>
      <c r="G40" s="9">
        <v>18</v>
      </c>
      <c r="H40" s="9">
        <v>18</v>
      </c>
      <c r="I40" s="9">
        <v>368</v>
      </c>
      <c r="J40" s="9">
        <v>35</v>
      </c>
      <c r="K40" s="9">
        <v>5</v>
      </c>
      <c r="L40" s="10">
        <f t="shared" si="0"/>
        <v>1586</v>
      </c>
    </row>
    <row r="41" spans="1:12" ht="12.75">
      <c r="A41" s="20" t="s">
        <v>47</v>
      </c>
      <c r="B41" s="9">
        <v>922</v>
      </c>
      <c r="C41" s="9">
        <v>4</v>
      </c>
      <c r="D41" s="9">
        <v>3</v>
      </c>
      <c r="E41" s="9">
        <v>78</v>
      </c>
      <c r="F41" s="9">
        <v>65</v>
      </c>
      <c r="G41" s="9">
        <v>24</v>
      </c>
      <c r="H41" s="9">
        <v>20</v>
      </c>
      <c r="I41" s="9">
        <v>398</v>
      </c>
      <c r="J41" s="9">
        <v>25</v>
      </c>
      <c r="K41" s="9">
        <v>17</v>
      </c>
      <c r="L41" s="10">
        <f t="shared" si="0"/>
        <v>1556</v>
      </c>
    </row>
    <row r="42" spans="1:12" ht="12.75">
      <c r="A42" s="20" t="s">
        <v>48</v>
      </c>
      <c r="B42" s="9">
        <v>998</v>
      </c>
      <c r="C42" s="9">
        <v>2</v>
      </c>
      <c r="D42" s="9">
        <v>0</v>
      </c>
      <c r="E42" s="9">
        <v>99</v>
      </c>
      <c r="F42" s="9">
        <v>53</v>
      </c>
      <c r="G42" s="9">
        <v>28</v>
      </c>
      <c r="H42" s="9">
        <v>20</v>
      </c>
      <c r="I42" s="9">
        <v>387</v>
      </c>
      <c r="J42" s="9">
        <v>22</v>
      </c>
      <c r="K42" s="9">
        <v>7</v>
      </c>
      <c r="L42" s="10">
        <f t="shared" si="0"/>
        <v>1616</v>
      </c>
    </row>
    <row r="43" spans="1:12" ht="12.75">
      <c r="A43" s="20" t="s">
        <v>49</v>
      </c>
      <c r="B43" s="9">
        <v>1175</v>
      </c>
      <c r="C43" s="9">
        <v>4</v>
      </c>
      <c r="D43" s="9">
        <v>0</v>
      </c>
      <c r="E43" s="9">
        <v>56</v>
      </c>
      <c r="F43" s="9">
        <v>19</v>
      </c>
      <c r="G43" s="9">
        <v>13</v>
      </c>
      <c r="H43" s="9">
        <v>19</v>
      </c>
      <c r="I43" s="9">
        <v>315</v>
      </c>
      <c r="J43" s="9">
        <v>30</v>
      </c>
      <c r="K43" s="9">
        <v>2</v>
      </c>
      <c r="L43" s="10">
        <f t="shared" si="0"/>
        <v>1633</v>
      </c>
    </row>
    <row r="44" spans="1:12" ht="12.75">
      <c r="A44" s="20" t="s">
        <v>50</v>
      </c>
      <c r="B44" s="9">
        <v>597</v>
      </c>
      <c r="C44" s="9">
        <v>2</v>
      </c>
      <c r="D44" s="9">
        <v>0</v>
      </c>
      <c r="E44" s="9">
        <v>29</v>
      </c>
      <c r="F44" s="9">
        <v>11</v>
      </c>
      <c r="G44" s="9">
        <v>6</v>
      </c>
      <c r="H44" s="9">
        <v>5</v>
      </c>
      <c r="I44" s="9">
        <v>197</v>
      </c>
      <c r="J44" s="9">
        <v>18</v>
      </c>
      <c r="K44" s="9">
        <v>5</v>
      </c>
      <c r="L44" s="10">
        <f t="shared" si="0"/>
        <v>870</v>
      </c>
    </row>
    <row r="45" spans="1:12" ht="13.5" thickBot="1">
      <c r="A45" s="20" t="s">
        <v>51</v>
      </c>
      <c r="B45" s="9">
        <v>717</v>
      </c>
      <c r="C45" s="9">
        <v>7</v>
      </c>
      <c r="D45" s="9">
        <v>0</v>
      </c>
      <c r="E45" s="9">
        <v>8</v>
      </c>
      <c r="F45" s="9">
        <v>6</v>
      </c>
      <c r="G45" s="9">
        <v>3</v>
      </c>
      <c r="H45" s="9">
        <v>8</v>
      </c>
      <c r="I45" s="9">
        <v>18</v>
      </c>
      <c r="J45" s="9">
        <v>2</v>
      </c>
      <c r="K45" s="9">
        <v>5</v>
      </c>
      <c r="L45" s="10">
        <f t="shared" si="0"/>
        <v>774</v>
      </c>
    </row>
    <row r="46" spans="1:12" ht="12.75">
      <c r="A46" s="21" t="s">
        <v>17</v>
      </c>
      <c r="B46" s="11">
        <f aca="true" t="shared" si="1" ref="B46:L46">SUM(B15:B45)</f>
        <v>29853</v>
      </c>
      <c r="C46" s="11">
        <f t="shared" si="1"/>
        <v>133</v>
      </c>
      <c r="D46" s="11">
        <f t="shared" si="1"/>
        <v>8</v>
      </c>
      <c r="E46" s="11">
        <f t="shared" si="1"/>
        <v>1692</v>
      </c>
      <c r="F46" s="11">
        <f t="shared" si="1"/>
        <v>1073</v>
      </c>
      <c r="G46" s="11">
        <f t="shared" si="1"/>
        <v>403</v>
      </c>
      <c r="H46" s="11">
        <f t="shared" si="1"/>
        <v>462</v>
      </c>
      <c r="I46" s="11">
        <f t="shared" si="1"/>
        <v>7228</v>
      </c>
      <c r="J46" s="11">
        <f t="shared" si="1"/>
        <v>602</v>
      </c>
      <c r="K46" s="11">
        <f t="shared" si="1"/>
        <v>251</v>
      </c>
      <c r="L46" s="12">
        <f t="shared" si="1"/>
        <v>41705</v>
      </c>
    </row>
    <row r="47" spans="1:12" ht="13.5" thickBot="1">
      <c r="A47" s="22" t="s">
        <v>52</v>
      </c>
      <c r="B47" s="13">
        <f aca="true" t="shared" si="2" ref="B47:L47">(B46/$M13)</f>
        <v>995.1</v>
      </c>
      <c r="C47" s="13">
        <f t="shared" si="2"/>
        <v>4.433333333333334</v>
      </c>
      <c r="D47" s="13">
        <f t="shared" si="2"/>
        <v>0.26666666666666666</v>
      </c>
      <c r="E47" s="13">
        <f t="shared" si="2"/>
        <v>56.4</v>
      </c>
      <c r="F47" s="13">
        <f t="shared" si="2"/>
        <v>35.766666666666666</v>
      </c>
      <c r="G47" s="13">
        <f t="shared" si="2"/>
        <v>13.433333333333334</v>
      </c>
      <c r="H47" s="13">
        <f t="shared" si="2"/>
        <v>15.4</v>
      </c>
      <c r="I47" s="13">
        <f t="shared" si="2"/>
        <v>240.93333333333334</v>
      </c>
      <c r="J47" s="13">
        <f t="shared" si="2"/>
        <v>20.066666666666666</v>
      </c>
      <c r="K47" s="13">
        <f t="shared" si="2"/>
        <v>8.366666666666667</v>
      </c>
      <c r="L47" s="14">
        <f t="shared" si="2"/>
        <v>1390.1666666666667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9" t="s">
        <v>73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Vehic-ENERO-2021</dc:title>
  <dc:subject/>
  <dc:creator>Direccion de Vialidad MOP</dc:creator>
  <cp:keywords/>
  <dc:description/>
  <cp:lastModifiedBy>Eliana Gonzalez Perez (Vialidad)</cp:lastModifiedBy>
  <cp:lastPrinted>2021-02-04T13:18:05Z</cp:lastPrinted>
  <dcterms:created xsi:type="dcterms:W3CDTF">2004-02-06T13:10:41Z</dcterms:created>
  <dcterms:modified xsi:type="dcterms:W3CDTF">2021-02-04T13:52:22Z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Enero</vt:lpwstr>
  </property>
  <property fmtid="{D5CDD505-2E9C-101B-9397-08002B2CF9AE}" pid="4" name="A">
    <vt:lpwstr>2021</vt:lpwstr>
  </property>
  <property fmtid="{D5CDD505-2E9C-101B-9397-08002B2CF9AE}" pid="5" name="URL Documen">
    <vt:lpwstr>/PasadasVehiculares/Vehic-ENERO-2021.xls</vt:lpwstr>
  </property>
  <property fmtid="{D5CDD505-2E9C-101B-9397-08002B2CF9AE}" pid="6" name="N_M">
    <vt:lpwstr>1.00000000000000</vt:lpwstr>
  </property>
</Properties>
</file>