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0"/>
  </bookViews>
  <sheets>
    <sheet name="cris-enero-16" sheetId="1" r:id="rId1"/>
    <sheet name="chai-enero-16" sheetId="2" r:id="rId2"/>
    <sheet name="las-raices-enero-16" sheetId="3" r:id="rId3"/>
    <sheet name="San-Roque-enero-16" sheetId="4" r:id="rId4"/>
  </sheets>
  <definedNames/>
  <calcPr fullCalcOnLoad="1"/>
</workbook>
</file>

<file path=xl/sharedStrings.xml><?xml version="1.0" encoding="utf-8"?>
<sst xmlns="http://schemas.openxmlformats.org/spreadsheetml/2006/main" count="244" uniqueCount="67">
  <si>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</si>
  <si>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</si>
  <si>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</si>
  <si>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</si>
  <si>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</si>
  <si>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</si>
  <si>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</si>
  <si>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</si>
  <si>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</si>
  <si>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</si>
  <si>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</si>
  <si>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</si>
  <si>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</si>
  <si>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</si>
  <si>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</si>
  <si>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</si>
  <si>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</si>
  <si>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</si>
  <si>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</si>
  <si>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</si>
  <si>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</si>
  <si>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</si>
  <si>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</si>
  <si>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</si>
  <si>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</si>
  <si>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</si>
  <si>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</si>
  <si>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</si>
  <si>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</si>
  <si>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</si>
  <si>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</si>
  <si>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</si>
  <si>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</si>
  <si>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</si>
  <si>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</si>
  <si>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</si>
  <si>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</si>
  <si>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</si>
  <si>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</si>
  <si>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</si>
  <si>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</si>
  <si>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</si>
  <si>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</si>
  <si>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</si>
  <si>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</si>
  <si>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</si>
  <si>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</si>
  <si>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</si>
  <si>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</si>
  <si>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</si>
  <si>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</si>
  <si>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</si>
  <si>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</si>
  <si>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</si>
  <si>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</si>
  <si>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</si>
  <si>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</si>
  <si>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</si>
  <si>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</si>
  <si>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</si>
  <si>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</si>
  <si>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</si>
  <si>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</si>
  <si>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  - Resumen ambos sentidos de transito.</t>
  </si>
  <si>
    <t>NOTA:     Esta plaza cobra el importe del peaje en sentido   Oriente.</t>
  </si>
  <si>
    <t xml:space="preserve">    SAN ROQUE</t>
  </si>
  <si>
    <t>ENERO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</si>
</sst>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4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5</xdr:row>
      <xdr:rowOff>85725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C9" sqref="C9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2016</v>
      </c>
    </row>
    <row r="7" spans="1:2" ht="11.25" customHeight="1">
      <c r="A7" s="48"/>
      <c r="B7" s="48"/>
    </row>
    <row r="8" spans="1:2" ht="9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388</v>
      </c>
      <c r="C15" s="9">
        <v>1</v>
      </c>
      <c r="D15" s="9">
        <v>0</v>
      </c>
      <c r="E15" s="9">
        <v>4</v>
      </c>
      <c r="F15" s="9">
        <v>19</v>
      </c>
      <c r="G15" s="9">
        <v>10</v>
      </c>
      <c r="H15" s="9">
        <v>2</v>
      </c>
      <c r="I15" s="9">
        <v>5</v>
      </c>
      <c r="J15" s="9">
        <v>7</v>
      </c>
      <c r="K15" s="9">
        <v>14</v>
      </c>
      <c r="L15" s="10">
        <f aca="true" t="shared" si="0" ref="L15:L45">SUM(B15:K15)</f>
        <v>450</v>
      </c>
      <c r="M15" s="23" t="s">
        <v>59</v>
      </c>
    </row>
    <row r="16" spans="1:13" ht="12.75">
      <c r="A16" s="20" t="s">
        <v>24</v>
      </c>
      <c r="B16" s="9">
        <v>1018</v>
      </c>
      <c r="C16" s="9">
        <v>2</v>
      </c>
      <c r="D16" s="9">
        <v>0</v>
      </c>
      <c r="E16" s="9">
        <v>10</v>
      </c>
      <c r="F16" s="9">
        <v>27</v>
      </c>
      <c r="G16" s="9">
        <v>47</v>
      </c>
      <c r="H16" s="9">
        <v>13</v>
      </c>
      <c r="I16" s="9">
        <v>89</v>
      </c>
      <c r="J16" s="9">
        <v>54</v>
      </c>
      <c r="K16" s="9">
        <v>32</v>
      </c>
      <c r="L16" s="10">
        <f t="shared" si="0"/>
        <v>1292</v>
      </c>
      <c r="M16" s="28"/>
    </row>
    <row r="17" spans="1:13" ht="12.75">
      <c r="A17" s="20" t="s">
        <v>25</v>
      </c>
      <c r="B17" s="9">
        <v>1764</v>
      </c>
      <c r="C17" s="9">
        <v>1</v>
      </c>
      <c r="D17" s="9">
        <v>0</v>
      </c>
      <c r="E17" s="9">
        <v>3</v>
      </c>
      <c r="F17" s="9">
        <v>31</v>
      </c>
      <c r="G17" s="9">
        <v>52</v>
      </c>
      <c r="H17" s="9">
        <v>13</v>
      </c>
      <c r="I17" s="9">
        <v>54</v>
      </c>
      <c r="J17" s="9">
        <v>17</v>
      </c>
      <c r="K17" s="9">
        <v>46</v>
      </c>
      <c r="L17" s="10">
        <f t="shared" si="0"/>
        <v>1981</v>
      </c>
      <c r="M17" s="28"/>
    </row>
    <row r="18" spans="1:13" ht="12.75">
      <c r="A18" s="20" t="s">
        <v>26</v>
      </c>
      <c r="B18" s="9">
        <v>1360</v>
      </c>
      <c r="C18" s="9">
        <v>1</v>
      </c>
      <c r="D18" s="9">
        <v>0</v>
      </c>
      <c r="E18" s="9">
        <v>9</v>
      </c>
      <c r="F18" s="9">
        <v>41</v>
      </c>
      <c r="G18" s="9">
        <v>146</v>
      </c>
      <c r="H18" s="9">
        <v>13</v>
      </c>
      <c r="I18" s="9">
        <v>127</v>
      </c>
      <c r="J18" s="9">
        <v>26</v>
      </c>
      <c r="K18" s="9">
        <v>34</v>
      </c>
      <c r="L18" s="10">
        <f t="shared" si="0"/>
        <v>1757</v>
      </c>
      <c r="M18" s="28"/>
    </row>
    <row r="19" spans="1:13" ht="12.75">
      <c r="A19" s="20" t="s">
        <v>27</v>
      </c>
      <c r="B19" s="9">
        <v>1043</v>
      </c>
      <c r="C19" s="9">
        <v>1</v>
      </c>
      <c r="D19" s="9">
        <v>0</v>
      </c>
      <c r="E19" s="9">
        <v>5</v>
      </c>
      <c r="F19" s="9">
        <v>44</v>
      </c>
      <c r="G19" s="9">
        <v>217</v>
      </c>
      <c r="H19" s="9">
        <v>10</v>
      </c>
      <c r="I19" s="9">
        <v>167</v>
      </c>
      <c r="J19" s="9">
        <v>38</v>
      </c>
      <c r="K19" s="9">
        <v>18</v>
      </c>
      <c r="L19" s="10">
        <f t="shared" si="0"/>
        <v>1543</v>
      </c>
      <c r="M19" s="28"/>
    </row>
    <row r="20" spans="1:13" ht="12.75">
      <c r="A20" s="20" t="s">
        <v>28</v>
      </c>
      <c r="B20" s="9">
        <v>847</v>
      </c>
      <c r="C20" s="9">
        <v>1</v>
      </c>
      <c r="D20" s="9">
        <v>0</v>
      </c>
      <c r="E20" s="9">
        <v>8</v>
      </c>
      <c r="F20" s="9">
        <v>33</v>
      </c>
      <c r="G20" s="9">
        <v>227</v>
      </c>
      <c r="H20" s="9">
        <v>20</v>
      </c>
      <c r="I20" s="9">
        <v>184</v>
      </c>
      <c r="J20" s="9">
        <v>28</v>
      </c>
      <c r="K20" s="9">
        <v>20</v>
      </c>
      <c r="L20" s="10">
        <f t="shared" si="0"/>
        <v>1368</v>
      </c>
      <c r="M20" s="28"/>
    </row>
    <row r="21" spans="1:13" ht="12.75">
      <c r="A21" s="20" t="s">
        <v>29</v>
      </c>
      <c r="B21" s="9">
        <v>719</v>
      </c>
      <c r="C21" s="9">
        <v>0</v>
      </c>
      <c r="D21" s="9">
        <v>0</v>
      </c>
      <c r="E21" s="9">
        <v>10</v>
      </c>
      <c r="F21" s="9">
        <v>35</v>
      </c>
      <c r="G21" s="9">
        <v>110</v>
      </c>
      <c r="H21" s="9">
        <v>14</v>
      </c>
      <c r="I21" s="9">
        <v>81</v>
      </c>
      <c r="J21" s="9">
        <v>31</v>
      </c>
      <c r="K21" s="9">
        <v>19</v>
      </c>
      <c r="L21" s="10">
        <f t="shared" si="0"/>
        <v>1019</v>
      </c>
      <c r="M21" s="28"/>
    </row>
    <row r="22" spans="1:13" ht="12.75">
      <c r="A22" s="20" t="s">
        <v>30</v>
      </c>
      <c r="B22" s="9">
        <v>1254</v>
      </c>
      <c r="C22" s="9">
        <v>1</v>
      </c>
      <c r="D22" s="9">
        <v>0</v>
      </c>
      <c r="E22" s="9">
        <v>9</v>
      </c>
      <c r="F22" s="9">
        <v>37</v>
      </c>
      <c r="G22" s="9">
        <v>299</v>
      </c>
      <c r="H22" s="9">
        <v>18</v>
      </c>
      <c r="I22" s="9">
        <v>211</v>
      </c>
      <c r="J22" s="9">
        <v>79</v>
      </c>
      <c r="K22" s="9">
        <v>45</v>
      </c>
      <c r="L22" s="10">
        <f t="shared" si="0"/>
        <v>1953</v>
      </c>
      <c r="M22" s="28"/>
    </row>
    <row r="23" spans="1:13" ht="12.75">
      <c r="A23" s="20" t="s">
        <v>31</v>
      </c>
      <c r="B23" s="9">
        <v>1482</v>
      </c>
      <c r="C23" s="9">
        <v>3</v>
      </c>
      <c r="D23" s="9">
        <v>0</v>
      </c>
      <c r="E23" s="9">
        <v>15</v>
      </c>
      <c r="F23" s="9">
        <v>43</v>
      </c>
      <c r="G23" s="9">
        <v>221</v>
      </c>
      <c r="H23" s="9">
        <v>19</v>
      </c>
      <c r="I23" s="9">
        <v>205</v>
      </c>
      <c r="J23" s="9">
        <v>64</v>
      </c>
      <c r="K23" s="9">
        <v>43</v>
      </c>
      <c r="L23" s="10">
        <f t="shared" si="0"/>
        <v>2095</v>
      </c>
      <c r="M23" s="28"/>
    </row>
    <row r="24" spans="1:13" ht="12.75">
      <c r="A24" s="20" t="s">
        <v>32</v>
      </c>
      <c r="B24" s="9">
        <v>1686</v>
      </c>
      <c r="C24" s="9">
        <v>6</v>
      </c>
      <c r="D24" s="9">
        <v>0</v>
      </c>
      <c r="E24" s="9">
        <v>2</v>
      </c>
      <c r="F24" s="9">
        <v>40</v>
      </c>
      <c r="G24" s="9">
        <v>67</v>
      </c>
      <c r="H24" s="9">
        <v>16</v>
      </c>
      <c r="I24" s="9">
        <v>92</v>
      </c>
      <c r="J24" s="9">
        <v>23</v>
      </c>
      <c r="K24" s="9">
        <v>21</v>
      </c>
      <c r="L24" s="10">
        <f t="shared" si="0"/>
        <v>1953</v>
      </c>
      <c r="M24" s="28"/>
    </row>
    <row r="25" spans="1:13" ht="12.75">
      <c r="A25" s="20" t="s">
        <v>33</v>
      </c>
      <c r="B25" s="9">
        <v>1610</v>
      </c>
      <c r="C25" s="9">
        <v>1</v>
      </c>
      <c r="D25" s="9">
        <v>0</v>
      </c>
      <c r="E25" s="9">
        <v>3</v>
      </c>
      <c r="F25" s="9">
        <v>37</v>
      </c>
      <c r="G25" s="9">
        <v>206</v>
      </c>
      <c r="H25" s="9">
        <v>22</v>
      </c>
      <c r="I25" s="9">
        <v>97</v>
      </c>
      <c r="J25" s="9">
        <v>23</v>
      </c>
      <c r="K25" s="9">
        <v>24</v>
      </c>
      <c r="L25" s="10">
        <f t="shared" si="0"/>
        <v>2023</v>
      </c>
      <c r="M25" s="28"/>
    </row>
    <row r="26" spans="1:13" ht="12.75">
      <c r="A26" s="20" t="s">
        <v>34</v>
      </c>
      <c r="B26" s="9">
        <v>1369</v>
      </c>
      <c r="C26" s="9">
        <v>3</v>
      </c>
      <c r="D26" s="9">
        <v>0</v>
      </c>
      <c r="E26" s="9">
        <v>9</v>
      </c>
      <c r="F26" s="9">
        <v>36</v>
      </c>
      <c r="G26" s="9">
        <v>148</v>
      </c>
      <c r="H26" s="9">
        <v>12</v>
      </c>
      <c r="I26" s="9">
        <v>267</v>
      </c>
      <c r="J26" s="9">
        <v>29</v>
      </c>
      <c r="K26" s="9">
        <v>46</v>
      </c>
      <c r="L26" s="10">
        <f t="shared" si="0"/>
        <v>1919</v>
      </c>
      <c r="M26" s="28"/>
    </row>
    <row r="27" spans="1:13" ht="12.75">
      <c r="A27" s="20" t="s">
        <v>35</v>
      </c>
      <c r="B27" s="9">
        <v>1377</v>
      </c>
      <c r="C27" s="9">
        <v>1</v>
      </c>
      <c r="D27" s="9">
        <v>0</v>
      </c>
      <c r="E27" s="9">
        <v>11</v>
      </c>
      <c r="F27" s="9">
        <v>36</v>
      </c>
      <c r="G27" s="9">
        <v>194</v>
      </c>
      <c r="H27" s="9">
        <v>6</v>
      </c>
      <c r="I27" s="9">
        <v>243</v>
      </c>
      <c r="J27" s="9">
        <v>20</v>
      </c>
      <c r="K27" s="9">
        <v>21</v>
      </c>
      <c r="L27" s="10">
        <f t="shared" si="0"/>
        <v>1909</v>
      </c>
      <c r="M27" s="28"/>
    </row>
    <row r="28" spans="1:12" ht="12.75">
      <c r="A28" s="20">
        <v>14</v>
      </c>
      <c r="B28" s="9">
        <v>1435</v>
      </c>
      <c r="C28" s="9">
        <v>3</v>
      </c>
      <c r="D28" s="9">
        <v>0</v>
      </c>
      <c r="E28" s="9">
        <v>5</v>
      </c>
      <c r="F28" s="9">
        <v>33</v>
      </c>
      <c r="G28" s="9">
        <v>126</v>
      </c>
      <c r="H28" s="9">
        <v>15</v>
      </c>
      <c r="I28" s="9">
        <v>349</v>
      </c>
      <c r="J28" s="9">
        <v>45</v>
      </c>
      <c r="K28" s="9">
        <v>49</v>
      </c>
      <c r="L28" s="10">
        <f t="shared" si="0"/>
        <v>2060</v>
      </c>
    </row>
    <row r="29" spans="1:12" ht="12.75">
      <c r="A29" s="20" t="s">
        <v>37</v>
      </c>
      <c r="B29" s="9">
        <v>1596</v>
      </c>
      <c r="C29" s="9">
        <v>4</v>
      </c>
      <c r="D29" s="9">
        <v>0</v>
      </c>
      <c r="E29" s="9">
        <v>17</v>
      </c>
      <c r="F29" s="9">
        <v>42</v>
      </c>
      <c r="G29" s="9">
        <v>190</v>
      </c>
      <c r="H29" s="9">
        <v>11</v>
      </c>
      <c r="I29" s="9">
        <v>284</v>
      </c>
      <c r="J29" s="9">
        <v>33</v>
      </c>
      <c r="K29" s="9">
        <v>55</v>
      </c>
      <c r="L29" s="10">
        <f t="shared" si="0"/>
        <v>2232</v>
      </c>
    </row>
    <row r="30" spans="1:12" ht="12.75">
      <c r="A30" s="20" t="s">
        <v>38</v>
      </c>
      <c r="B30" s="9">
        <v>1817</v>
      </c>
      <c r="C30" s="9">
        <v>3</v>
      </c>
      <c r="D30" s="9">
        <v>0</v>
      </c>
      <c r="E30" s="9">
        <v>14</v>
      </c>
      <c r="F30" s="9">
        <v>47</v>
      </c>
      <c r="G30" s="9">
        <v>88</v>
      </c>
      <c r="H30" s="9">
        <v>16</v>
      </c>
      <c r="I30" s="9">
        <v>248</v>
      </c>
      <c r="J30" s="9">
        <v>68</v>
      </c>
      <c r="K30" s="9">
        <v>45</v>
      </c>
      <c r="L30" s="10">
        <f t="shared" si="0"/>
        <v>2346</v>
      </c>
    </row>
    <row r="31" spans="1:12" ht="12.75">
      <c r="A31" s="20" t="s">
        <v>39</v>
      </c>
      <c r="B31" s="9">
        <v>1622</v>
      </c>
      <c r="C31" s="9">
        <v>1</v>
      </c>
      <c r="D31" s="9">
        <v>0</v>
      </c>
      <c r="E31" s="9">
        <v>10</v>
      </c>
      <c r="F31" s="9">
        <v>39</v>
      </c>
      <c r="G31" s="9">
        <v>46</v>
      </c>
      <c r="H31" s="9">
        <v>10</v>
      </c>
      <c r="I31" s="9">
        <v>58</v>
      </c>
      <c r="J31" s="9">
        <v>21</v>
      </c>
      <c r="K31" s="9">
        <v>92</v>
      </c>
      <c r="L31" s="10">
        <f t="shared" si="0"/>
        <v>1899</v>
      </c>
    </row>
    <row r="32" spans="1:12" ht="12.75">
      <c r="A32" s="20" t="s">
        <v>40</v>
      </c>
      <c r="B32" s="9">
        <v>1625</v>
      </c>
      <c r="C32" s="9">
        <v>2</v>
      </c>
      <c r="D32" s="9">
        <v>0</v>
      </c>
      <c r="E32" s="9">
        <v>11</v>
      </c>
      <c r="F32" s="9">
        <v>38</v>
      </c>
      <c r="G32" s="9">
        <v>49</v>
      </c>
      <c r="H32" s="9">
        <v>17</v>
      </c>
      <c r="I32" s="9">
        <v>226</v>
      </c>
      <c r="J32" s="9">
        <v>36</v>
      </c>
      <c r="K32" s="9">
        <v>71</v>
      </c>
      <c r="L32" s="10">
        <f t="shared" si="0"/>
        <v>2075</v>
      </c>
    </row>
    <row r="33" spans="1:12" ht="12.75">
      <c r="A33" s="20" t="s">
        <v>41</v>
      </c>
      <c r="B33" s="9">
        <v>1149</v>
      </c>
      <c r="C33" s="9">
        <v>1</v>
      </c>
      <c r="D33" s="9">
        <v>0</v>
      </c>
      <c r="E33" s="9">
        <v>15</v>
      </c>
      <c r="F33" s="9">
        <v>39</v>
      </c>
      <c r="G33" s="9">
        <v>260</v>
      </c>
      <c r="H33" s="9">
        <v>14</v>
      </c>
      <c r="I33" s="9">
        <v>172</v>
      </c>
      <c r="J33" s="9">
        <v>18</v>
      </c>
      <c r="K33" s="9">
        <v>28</v>
      </c>
      <c r="L33" s="10">
        <f t="shared" si="0"/>
        <v>1696</v>
      </c>
    </row>
    <row r="34" spans="1:12" ht="12.75">
      <c r="A34" s="20" t="s">
        <v>42</v>
      </c>
      <c r="B34" s="9">
        <v>1142</v>
      </c>
      <c r="C34" s="9">
        <v>1</v>
      </c>
      <c r="D34" s="9">
        <v>0</v>
      </c>
      <c r="E34" s="9">
        <v>1</v>
      </c>
      <c r="F34" s="9">
        <v>32</v>
      </c>
      <c r="G34" s="9">
        <v>264</v>
      </c>
      <c r="H34" s="9">
        <v>24</v>
      </c>
      <c r="I34" s="9">
        <v>160</v>
      </c>
      <c r="J34" s="9">
        <v>27</v>
      </c>
      <c r="K34" s="9">
        <v>18</v>
      </c>
      <c r="L34" s="10">
        <f t="shared" si="0"/>
        <v>1669</v>
      </c>
    </row>
    <row r="35" spans="1:12" ht="12.75">
      <c r="A35" s="20" t="s">
        <v>43</v>
      </c>
      <c r="B35" s="9">
        <v>1251</v>
      </c>
      <c r="C35" s="9">
        <v>3</v>
      </c>
      <c r="D35" s="9">
        <v>0</v>
      </c>
      <c r="E35" s="9">
        <v>6</v>
      </c>
      <c r="F35" s="9">
        <v>37</v>
      </c>
      <c r="G35" s="9">
        <v>272</v>
      </c>
      <c r="H35" s="9">
        <v>20</v>
      </c>
      <c r="I35" s="9">
        <v>164</v>
      </c>
      <c r="J35" s="9">
        <v>24</v>
      </c>
      <c r="K35" s="9">
        <v>18</v>
      </c>
      <c r="L35" s="10">
        <f t="shared" si="0"/>
        <v>1795</v>
      </c>
    </row>
    <row r="36" spans="1:12" ht="12.75">
      <c r="A36" s="20" t="s">
        <v>44</v>
      </c>
      <c r="B36" s="9">
        <v>1474</v>
      </c>
      <c r="C36" s="9">
        <v>4</v>
      </c>
      <c r="D36" s="9">
        <v>0</v>
      </c>
      <c r="E36" s="9">
        <v>7</v>
      </c>
      <c r="F36" s="9">
        <v>54</v>
      </c>
      <c r="G36" s="9">
        <v>268</v>
      </c>
      <c r="H36" s="9">
        <v>26</v>
      </c>
      <c r="I36" s="9">
        <v>238</v>
      </c>
      <c r="J36" s="9">
        <v>37</v>
      </c>
      <c r="K36" s="9">
        <v>41</v>
      </c>
      <c r="L36" s="10">
        <f t="shared" si="0"/>
        <v>2149</v>
      </c>
    </row>
    <row r="37" spans="1:12" ht="12.75">
      <c r="A37" s="20" t="s">
        <v>45</v>
      </c>
      <c r="B37" s="9">
        <v>1412</v>
      </c>
      <c r="C37" s="9">
        <v>0</v>
      </c>
      <c r="D37" s="9">
        <v>0</v>
      </c>
      <c r="E37" s="9">
        <v>4</v>
      </c>
      <c r="F37" s="9">
        <v>35</v>
      </c>
      <c r="G37" s="9">
        <v>169</v>
      </c>
      <c r="H37" s="9">
        <v>12</v>
      </c>
      <c r="I37" s="9">
        <v>173</v>
      </c>
      <c r="J37" s="9">
        <v>39</v>
      </c>
      <c r="K37" s="9">
        <v>18</v>
      </c>
      <c r="L37" s="10">
        <f t="shared" si="0"/>
        <v>1862</v>
      </c>
    </row>
    <row r="38" spans="1:12" ht="12.75">
      <c r="A38" s="20" t="s">
        <v>46</v>
      </c>
      <c r="B38" s="9">
        <v>2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10">
        <f t="shared" si="0"/>
        <v>2</v>
      </c>
    </row>
    <row r="39" spans="1:12" ht="12.75">
      <c r="A39" s="20" t="s">
        <v>47</v>
      </c>
      <c r="B39" s="9">
        <v>3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10">
        <f t="shared" si="0"/>
        <v>3</v>
      </c>
    </row>
    <row r="40" spans="1:12" ht="12.75">
      <c r="A40" s="20" t="s">
        <v>48</v>
      </c>
      <c r="B40" s="9">
        <v>2196</v>
      </c>
      <c r="C40" s="9">
        <v>3</v>
      </c>
      <c r="D40" s="9">
        <v>0</v>
      </c>
      <c r="E40" s="9">
        <v>5</v>
      </c>
      <c r="F40" s="9">
        <v>29</v>
      </c>
      <c r="G40" s="9">
        <v>178</v>
      </c>
      <c r="H40" s="9">
        <v>18</v>
      </c>
      <c r="I40" s="9">
        <v>233</v>
      </c>
      <c r="J40" s="9">
        <v>46</v>
      </c>
      <c r="K40" s="9">
        <v>34</v>
      </c>
      <c r="L40" s="10">
        <f t="shared" si="0"/>
        <v>2742</v>
      </c>
    </row>
    <row r="41" spans="1:12" ht="12.75">
      <c r="A41" s="20" t="s">
        <v>49</v>
      </c>
      <c r="B41" s="9">
        <v>2549</v>
      </c>
      <c r="C41" s="9">
        <v>6</v>
      </c>
      <c r="D41" s="9">
        <v>0</v>
      </c>
      <c r="E41" s="9">
        <v>10</v>
      </c>
      <c r="F41" s="9">
        <v>38</v>
      </c>
      <c r="G41" s="9">
        <v>246</v>
      </c>
      <c r="H41" s="9">
        <v>22</v>
      </c>
      <c r="I41" s="9">
        <v>100</v>
      </c>
      <c r="J41" s="9">
        <v>33</v>
      </c>
      <c r="K41" s="9">
        <v>29</v>
      </c>
      <c r="L41" s="10">
        <f t="shared" si="0"/>
        <v>3033</v>
      </c>
    </row>
    <row r="42" spans="1:12" ht="12.75">
      <c r="A42" s="20" t="s">
        <v>50</v>
      </c>
      <c r="B42" s="9">
        <v>1963</v>
      </c>
      <c r="C42" s="9">
        <v>3</v>
      </c>
      <c r="D42" s="9">
        <v>0</v>
      </c>
      <c r="E42" s="9">
        <v>8</v>
      </c>
      <c r="F42" s="9">
        <v>37</v>
      </c>
      <c r="G42" s="9">
        <v>269</v>
      </c>
      <c r="H42" s="9">
        <v>13</v>
      </c>
      <c r="I42" s="9">
        <v>205</v>
      </c>
      <c r="J42" s="9">
        <v>50</v>
      </c>
      <c r="K42" s="9">
        <v>23</v>
      </c>
      <c r="L42" s="10">
        <f t="shared" si="0"/>
        <v>2571</v>
      </c>
    </row>
    <row r="43" spans="1:12" ht="12.75">
      <c r="A43" s="20" t="s">
        <v>51</v>
      </c>
      <c r="B43" s="9">
        <v>1942</v>
      </c>
      <c r="C43" s="9">
        <v>3</v>
      </c>
      <c r="D43" s="9">
        <v>0</v>
      </c>
      <c r="E43" s="9">
        <v>7</v>
      </c>
      <c r="F43" s="9">
        <v>39</v>
      </c>
      <c r="G43" s="9">
        <v>411</v>
      </c>
      <c r="H43" s="9">
        <v>22</v>
      </c>
      <c r="I43" s="9">
        <v>226</v>
      </c>
      <c r="J43" s="9">
        <v>45</v>
      </c>
      <c r="K43" s="9">
        <v>29</v>
      </c>
      <c r="L43" s="10">
        <f t="shared" si="0"/>
        <v>2724</v>
      </c>
    </row>
    <row r="44" spans="1:12" ht="12.75">
      <c r="A44" s="20" t="s">
        <v>52</v>
      </c>
      <c r="B44" s="9">
        <v>2197</v>
      </c>
      <c r="C44" s="9">
        <v>2</v>
      </c>
      <c r="D44" s="9">
        <v>0</v>
      </c>
      <c r="E44" s="9">
        <v>11</v>
      </c>
      <c r="F44" s="9">
        <v>42</v>
      </c>
      <c r="G44" s="9">
        <v>162</v>
      </c>
      <c r="H44" s="9">
        <v>14</v>
      </c>
      <c r="I44" s="9">
        <v>319</v>
      </c>
      <c r="J44" s="9">
        <v>66</v>
      </c>
      <c r="K44" s="9">
        <v>23</v>
      </c>
      <c r="L44" s="10">
        <f t="shared" si="0"/>
        <v>2836</v>
      </c>
    </row>
    <row r="45" spans="1:12" ht="13.5" thickBot="1">
      <c r="A45" s="20" t="s">
        <v>53</v>
      </c>
      <c r="B45" s="9">
        <v>1463</v>
      </c>
      <c r="C45" s="9">
        <v>0</v>
      </c>
      <c r="D45" s="9">
        <v>0</v>
      </c>
      <c r="E45" s="9">
        <v>6</v>
      </c>
      <c r="F45" s="9">
        <v>36</v>
      </c>
      <c r="G45" s="9">
        <v>48</v>
      </c>
      <c r="H45" s="9">
        <v>20</v>
      </c>
      <c r="I45" s="9">
        <v>53</v>
      </c>
      <c r="J45" s="9">
        <v>22</v>
      </c>
      <c r="K45" s="9">
        <v>40</v>
      </c>
      <c r="L45" s="10">
        <f t="shared" si="0"/>
        <v>1688</v>
      </c>
    </row>
    <row r="46" spans="1:12" ht="12.75">
      <c r="A46" s="21" t="s">
        <v>19</v>
      </c>
      <c r="B46" s="11">
        <f aca="true" t="shared" si="1" ref="B46:L46">SUM(B15:B45)</f>
        <v>42755</v>
      </c>
      <c r="C46" s="11">
        <f t="shared" si="1"/>
        <v>61</v>
      </c>
      <c r="D46" s="11">
        <f t="shared" si="1"/>
        <v>0</v>
      </c>
      <c r="E46" s="11">
        <f t="shared" si="1"/>
        <v>235</v>
      </c>
      <c r="F46" s="11">
        <f t="shared" si="1"/>
        <v>1076</v>
      </c>
      <c r="G46" s="11">
        <f t="shared" si="1"/>
        <v>4990</v>
      </c>
      <c r="H46" s="11">
        <f t="shared" si="1"/>
        <v>452</v>
      </c>
      <c r="I46" s="11">
        <f t="shared" si="1"/>
        <v>5030</v>
      </c>
      <c r="J46" s="11">
        <f t="shared" si="1"/>
        <v>1049</v>
      </c>
      <c r="K46" s="11">
        <f t="shared" si="1"/>
        <v>996</v>
      </c>
      <c r="L46" s="12">
        <f t="shared" si="1"/>
        <v>56644</v>
      </c>
    </row>
    <row r="47" spans="1:12" ht="13.5" thickBot="1">
      <c r="A47" s="22" t="s">
        <v>54</v>
      </c>
      <c r="B47" s="13">
        <f aca="true" t="shared" si="2" ref="B47:L47">(B46/$M13)</f>
        <v>1379.1935483870968</v>
      </c>
      <c r="C47" s="13">
        <f t="shared" si="2"/>
        <v>1.967741935483871</v>
      </c>
      <c r="D47" s="13">
        <f t="shared" si="2"/>
        <v>0</v>
      </c>
      <c r="E47" s="13">
        <f t="shared" si="2"/>
        <v>7.580645161290323</v>
      </c>
      <c r="F47" s="13">
        <f t="shared" si="2"/>
        <v>34.70967741935484</v>
      </c>
      <c r="G47" s="13">
        <f t="shared" si="2"/>
        <v>160.96774193548387</v>
      </c>
      <c r="H47" s="13">
        <f t="shared" si="2"/>
        <v>14.580645161290322</v>
      </c>
      <c r="I47" s="13">
        <f t="shared" si="2"/>
        <v>162.25806451612902</v>
      </c>
      <c r="J47" s="13">
        <f t="shared" si="2"/>
        <v>33.83870967741935</v>
      </c>
      <c r="K47" s="13">
        <f t="shared" si="2"/>
        <v>32.12903225806452</v>
      </c>
      <c r="L47" s="14">
        <f t="shared" si="2"/>
        <v>1827.225806451613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64</v>
      </c>
      <c r="B50" s="40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4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2">
      <selection activeCell="C8" sqref="C8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2016</v>
      </c>
    </row>
    <row r="7" spans="1:2" ht="9.75" customHeight="1">
      <c r="A7" s="48"/>
      <c r="B7" s="48"/>
    </row>
    <row r="8" spans="1:2" ht="9" customHeight="1">
      <c r="A8" s="48"/>
      <c r="B8" s="48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4193</v>
      </c>
      <c r="C15" s="9">
        <v>7</v>
      </c>
      <c r="D15" s="9">
        <v>0</v>
      </c>
      <c r="E15" s="9">
        <v>51</v>
      </c>
      <c r="F15" s="9">
        <v>1</v>
      </c>
      <c r="G15" s="9">
        <v>0</v>
      </c>
      <c r="H15" s="9">
        <v>88</v>
      </c>
      <c r="I15" s="9">
        <v>0</v>
      </c>
      <c r="J15" s="9">
        <v>0</v>
      </c>
      <c r="K15" s="9">
        <v>34</v>
      </c>
      <c r="L15" s="10">
        <f>SUM(B15:K15)</f>
        <v>4374</v>
      </c>
    </row>
    <row r="16" spans="1:12" ht="12.75">
      <c r="A16" s="20" t="s">
        <v>24</v>
      </c>
      <c r="B16" s="9">
        <v>4606</v>
      </c>
      <c r="C16" s="9">
        <v>4</v>
      </c>
      <c r="D16" s="9">
        <v>0</v>
      </c>
      <c r="E16" s="9">
        <v>83</v>
      </c>
      <c r="F16" s="9">
        <v>1</v>
      </c>
      <c r="G16" s="9">
        <v>0</v>
      </c>
      <c r="H16" s="9">
        <v>88</v>
      </c>
      <c r="I16" s="9">
        <v>0</v>
      </c>
      <c r="J16" s="9">
        <v>0</v>
      </c>
      <c r="K16" s="9">
        <v>38</v>
      </c>
      <c r="L16" s="10">
        <f>SUM(B16:K16)</f>
        <v>4820</v>
      </c>
    </row>
    <row r="17" spans="1:12" ht="12.75">
      <c r="A17" s="20" t="s">
        <v>25</v>
      </c>
      <c r="B17" s="9">
        <v>4137</v>
      </c>
      <c r="C17" s="9">
        <v>13</v>
      </c>
      <c r="D17" s="9">
        <v>0</v>
      </c>
      <c r="E17" s="9">
        <v>57</v>
      </c>
      <c r="F17" s="9">
        <v>1</v>
      </c>
      <c r="G17" s="9">
        <v>0</v>
      </c>
      <c r="H17" s="9">
        <v>101</v>
      </c>
      <c r="I17" s="9">
        <v>2</v>
      </c>
      <c r="J17" s="9">
        <v>0</v>
      </c>
      <c r="K17" s="9">
        <v>64</v>
      </c>
      <c r="L17" s="10">
        <f aca="true" t="shared" si="0" ref="L17:L45">SUM(B17:K17)</f>
        <v>4375</v>
      </c>
    </row>
    <row r="18" spans="1:12" ht="12.75">
      <c r="A18" s="20" t="s">
        <v>26</v>
      </c>
      <c r="B18" s="9">
        <v>2052</v>
      </c>
      <c r="C18" s="9">
        <v>6</v>
      </c>
      <c r="D18" s="9">
        <v>0</v>
      </c>
      <c r="E18" s="9">
        <v>181</v>
      </c>
      <c r="F18" s="9">
        <v>14</v>
      </c>
      <c r="G18" s="9">
        <v>9</v>
      </c>
      <c r="H18" s="9">
        <v>82</v>
      </c>
      <c r="I18" s="9">
        <v>40</v>
      </c>
      <c r="J18" s="9">
        <v>2</v>
      </c>
      <c r="K18" s="9">
        <v>15</v>
      </c>
      <c r="L18" s="10">
        <f t="shared" si="0"/>
        <v>2401</v>
      </c>
    </row>
    <row r="19" spans="1:12" ht="12.75">
      <c r="A19" s="20" t="s">
        <v>27</v>
      </c>
      <c r="B19" s="9">
        <v>1720</v>
      </c>
      <c r="C19" s="9">
        <v>6</v>
      </c>
      <c r="D19" s="9">
        <v>0</v>
      </c>
      <c r="E19" s="9">
        <v>227</v>
      </c>
      <c r="F19" s="9">
        <v>31</v>
      </c>
      <c r="G19" s="9">
        <v>4</v>
      </c>
      <c r="H19" s="9">
        <v>82</v>
      </c>
      <c r="I19" s="9">
        <v>56</v>
      </c>
      <c r="J19" s="9">
        <v>3</v>
      </c>
      <c r="K19" s="9">
        <v>16</v>
      </c>
      <c r="L19" s="10">
        <f t="shared" si="0"/>
        <v>2145</v>
      </c>
    </row>
    <row r="20" spans="1:12" ht="12.75">
      <c r="A20" s="20" t="s">
        <v>28</v>
      </c>
      <c r="B20" s="9">
        <v>1902</v>
      </c>
      <c r="C20" s="9">
        <v>3</v>
      </c>
      <c r="D20" s="9">
        <v>0</v>
      </c>
      <c r="E20" s="9">
        <v>263</v>
      </c>
      <c r="F20" s="9">
        <v>18</v>
      </c>
      <c r="G20" s="9">
        <v>6</v>
      </c>
      <c r="H20" s="9">
        <v>87</v>
      </c>
      <c r="I20" s="9">
        <v>39</v>
      </c>
      <c r="J20" s="9">
        <v>7</v>
      </c>
      <c r="K20" s="9">
        <v>18</v>
      </c>
      <c r="L20" s="10">
        <f t="shared" si="0"/>
        <v>2343</v>
      </c>
    </row>
    <row r="21" spans="1:12" ht="12.75">
      <c r="A21" s="20" t="s">
        <v>29</v>
      </c>
      <c r="B21" s="9">
        <v>2172</v>
      </c>
      <c r="C21" s="9">
        <v>7</v>
      </c>
      <c r="D21" s="9">
        <v>0</v>
      </c>
      <c r="E21" s="9">
        <v>299</v>
      </c>
      <c r="F21" s="9">
        <v>20</v>
      </c>
      <c r="G21" s="9">
        <v>11</v>
      </c>
      <c r="H21" s="9">
        <v>90</v>
      </c>
      <c r="I21" s="9">
        <v>62</v>
      </c>
      <c r="J21" s="9">
        <v>4</v>
      </c>
      <c r="K21" s="9">
        <v>31</v>
      </c>
      <c r="L21" s="10">
        <f t="shared" si="0"/>
        <v>2696</v>
      </c>
    </row>
    <row r="22" spans="1:12" ht="12.75">
      <c r="A22" s="20" t="s">
        <v>30</v>
      </c>
      <c r="B22" s="9">
        <v>2515</v>
      </c>
      <c r="C22" s="9">
        <v>12</v>
      </c>
      <c r="D22" s="9">
        <v>0</v>
      </c>
      <c r="E22" s="9">
        <v>224</v>
      </c>
      <c r="F22" s="9">
        <v>19</v>
      </c>
      <c r="G22" s="9">
        <v>8</v>
      </c>
      <c r="H22" s="9">
        <v>118</v>
      </c>
      <c r="I22" s="9">
        <v>48</v>
      </c>
      <c r="J22" s="9">
        <v>6</v>
      </c>
      <c r="K22" s="9">
        <v>26</v>
      </c>
      <c r="L22" s="10">
        <f t="shared" si="0"/>
        <v>2976</v>
      </c>
    </row>
    <row r="23" spans="1:12" ht="12.75">
      <c r="A23" s="20" t="s">
        <v>31</v>
      </c>
      <c r="B23" s="9">
        <v>3286</v>
      </c>
      <c r="C23" s="9">
        <v>8</v>
      </c>
      <c r="D23" s="9">
        <v>2</v>
      </c>
      <c r="E23" s="9">
        <v>195</v>
      </c>
      <c r="F23" s="9">
        <v>10</v>
      </c>
      <c r="G23" s="9">
        <v>4</v>
      </c>
      <c r="H23" s="9">
        <v>131</v>
      </c>
      <c r="I23" s="9">
        <v>2</v>
      </c>
      <c r="J23" s="9">
        <v>0</v>
      </c>
      <c r="K23" s="9">
        <v>42</v>
      </c>
      <c r="L23" s="10">
        <f t="shared" si="0"/>
        <v>3680</v>
      </c>
    </row>
    <row r="24" spans="1:12" ht="12.75">
      <c r="A24" s="20" t="s">
        <v>32</v>
      </c>
      <c r="B24" s="9">
        <v>3994</v>
      </c>
      <c r="C24" s="9">
        <v>9</v>
      </c>
      <c r="D24" s="9">
        <v>0</v>
      </c>
      <c r="E24" s="9">
        <v>69</v>
      </c>
      <c r="F24" s="9">
        <v>3</v>
      </c>
      <c r="G24" s="9">
        <v>0</v>
      </c>
      <c r="H24" s="9">
        <v>104</v>
      </c>
      <c r="I24" s="9">
        <v>0</v>
      </c>
      <c r="J24" s="9">
        <v>0</v>
      </c>
      <c r="K24" s="9">
        <v>47</v>
      </c>
      <c r="L24" s="10">
        <f t="shared" si="0"/>
        <v>4226</v>
      </c>
    </row>
    <row r="25" spans="1:12" ht="12.75">
      <c r="A25" s="20" t="s">
        <v>33</v>
      </c>
      <c r="B25" s="9">
        <v>2077</v>
      </c>
      <c r="C25" s="9">
        <v>3</v>
      </c>
      <c r="D25" s="9">
        <v>0</v>
      </c>
      <c r="E25" s="9">
        <v>224</v>
      </c>
      <c r="F25" s="9">
        <v>18</v>
      </c>
      <c r="G25" s="9">
        <v>5</v>
      </c>
      <c r="H25" s="9">
        <v>88</v>
      </c>
      <c r="I25" s="9">
        <v>56</v>
      </c>
      <c r="J25" s="9">
        <v>1</v>
      </c>
      <c r="K25" s="9">
        <v>9</v>
      </c>
      <c r="L25" s="10">
        <f t="shared" si="0"/>
        <v>2481</v>
      </c>
    </row>
    <row r="26" spans="1:12" ht="12.75">
      <c r="A26" s="20" t="s">
        <v>34</v>
      </c>
      <c r="B26" s="9">
        <v>1824</v>
      </c>
      <c r="C26" s="9">
        <v>3</v>
      </c>
      <c r="D26" s="9">
        <v>1</v>
      </c>
      <c r="E26" s="9">
        <v>252</v>
      </c>
      <c r="F26" s="9">
        <v>22</v>
      </c>
      <c r="G26" s="9">
        <v>16</v>
      </c>
      <c r="H26" s="9">
        <v>94</v>
      </c>
      <c r="I26" s="9">
        <v>58</v>
      </c>
      <c r="J26" s="9">
        <v>3</v>
      </c>
      <c r="K26" s="9">
        <v>12</v>
      </c>
      <c r="L26" s="10">
        <f t="shared" si="0"/>
        <v>2285</v>
      </c>
    </row>
    <row r="27" spans="1:12" ht="12.75">
      <c r="A27" s="20" t="s">
        <v>35</v>
      </c>
      <c r="B27" s="9">
        <v>2005</v>
      </c>
      <c r="C27" s="9">
        <v>5</v>
      </c>
      <c r="D27" s="9">
        <v>1</v>
      </c>
      <c r="E27" s="9">
        <v>283</v>
      </c>
      <c r="F27" s="9">
        <v>22</v>
      </c>
      <c r="G27" s="9">
        <v>10</v>
      </c>
      <c r="H27" s="9">
        <v>106</v>
      </c>
      <c r="I27" s="9">
        <v>61</v>
      </c>
      <c r="J27" s="9">
        <v>3</v>
      </c>
      <c r="K27" s="9">
        <v>26</v>
      </c>
      <c r="L27" s="10">
        <f t="shared" si="0"/>
        <v>2522</v>
      </c>
    </row>
    <row r="28" spans="1:12" ht="12.75">
      <c r="A28" s="20" t="s">
        <v>36</v>
      </c>
      <c r="B28" s="9">
        <v>2017</v>
      </c>
      <c r="C28" s="9">
        <v>11</v>
      </c>
      <c r="D28" s="9">
        <v>1</v>
      </c>
      <c r="E28" s="9">
        <v>252</v>
      </c>
      <c r="F28" s="9">
        <v>12</v>
      </c>
      <c r="G28" s="9">
        <v>12</v>
      </c>
      <c r="H28" s="9">
        <v>88</v>
      </c>
      <c r="I28" s="9">
        <v>61</v>
      </c>
      <c r="J28" s="9">
        <v>0</v>
      </c>
      <c r="K28" s="9">
        <v>16</v>
      </c>
      <c r="L28" s="10">
        <f t="shared" si="0"/>
        <v>2470</v>
      </c>
    </row>
    <row r="29" spans="1:12" ht="12.75">
      <c r="A29" s="20" t="s">
        <v>37</v>
      </c>
      <c r="B29" s="9">
        <v>2793</v>
      </c>
      <c r="C29" s="9">
        <v>12</v>
      </c>
      <c r="D29" s="9">
        <v>0</v>
      </c>
      <c r="E29" s="9">
        <v>250</v>
      </c>
      <c r="F29" s="9">
        <v>14</v>
      </c>
      <c r="G29" s="9">
        <v>14</v>
      </c>
      <c r="H29" s="9">
        <v>115</v>
      </c>
      <c r="I29" s="9">
        <v>72</v>
      </c>
      <c r="J29" s="9">
        <v>1</v>
      </c>
      <c r="K29" s="9">
        <v>49</v>
      </c>
      <c r="L29" s="10">
        <f t="shared" si="0"/>
        <v>3320</v>
      </c>
    </row>
    <row r="30" spans="1:12" ht="12.75">
      <c r="A30" s="20" t="s">
        <v>38</v>
      </c>
      <c r="B30" s="9">
        <v>3913</v>
      </c>
      <c r="C30" s="9">
        <v>10</v>
      </c>
      <c r="D30" s="9">
        <v>1</v>
      </c>
      <c r="E30" s="9">
        <v>172</v>
      </c>
      <c r="F30" s="9">
        <v>17</v>
      </c>
      <c r="G30" s="9">
        <v>4</v>
      </c>
      <c r="H30" s="9">
        <v>135</v>
      </c>
      <c r="I30" s="9">
        <v>46</v>
      </c>
      <c r="J30" s="9">
        <v>0</v>
      </c>
      <c r="K30" s="9">
        <v>117</v>
      </c>
      <c r="L30" s="10">
        <f t="shared" si="0"/>
        <v>4415</v>
      </c>
    </row>
    <row r="31" spans="1:12" ht="12.75">
      <c r="A31" s="20" t="s">
        <v>39</v>
      </c>
      <c r="B31" s="9">
        <v>4126</v>
      </c>
      <c r="C31" s="9">
        <v>12</v>
      </c>
      <c r="D31" s="9">
        <v>0</v>
      </c>
      <c r="E31" s="9">
        <v>69</v>
      </c>
      <c r="F31" s="9">
        <v>6</v>
      </c>
      <c r="G31" s="9">
        <v>2</v>
      </c>
      <c r="H31" s="9">
        <v>116</v>
      </c>
      <c r="I31" s="9">
        <v>32</v>
      </c>
      <c r="J31" s="9">
        <v>1</v>
      </c>
      <c r="K31" s="9">
        <v>132</v>
      </c>
      <c r="L31" s="10">
        <f t="shared" si="0"/>
        <v>4496</v>
      </c>
    </row>
    <row r="32" spans="1:12" ht="12.75">
      <c r="A32" s="20" t="s">
        <v>40</v>
      </c>
      <c r="B32" s="9">
        <v>2411</v>
      </c>
      <c r="C32" s="9">
        <v>6</v>
      </c>
      <c r="D32" s="9">
        <v>0</v>
      </c>
      <c r="E32" s="9">
        <v>226</v>
      </c>
      <c r="F32" s="9">
        <v>21</v>
      </c>
      <c r="G32" s="9">
        <v>12</v>
      </c>
      <c r="H32" s="9">
        <v>83</v>
      </c>
      <c r="I32" s="9">
        <v>59</v>
      </c>
      <c r="J32" s="9">
        <v>1</v>
      </c>
      <c r="K32" s="9">
        <v>31</v>
      </c>
      <c r="L32" s="10">
        <f t="shared" si="0"/>
        <v>2850</v>
      </c>
    </row>
    <row r="33" spans="1:12" ht="12.75">
      <c r="A33" s="20" t="s">
        <v>41</v>
      </c>
      <c r="B33" s="9">
        <v>2162</v>
      </c>
      <c r="C33" s="9">
        <v>4</v>
      </c>
      <c r="D33" s="9">
        <v>0</v>
      </c>
      <c r="E33" s="9">
        <v>232</v>
      </c>
      <c r="F33" s="9">
        <v>19</v>
      </c>
      <c r="G33" s="9">
        <v>11</v>
      </c>
      <c r="H33" s="9">
        <v>86</v>
      </c>
      <c r="I33" s="9">
        <v>58</v>
      </c>
      <c r="J33" s="9">
        <v>0</v>
      </c>
      <c r="K33" s="9">
        <v>18</v>
      </c>
      <c r="L33" s="10">
        <f t="shared" si="0"/>
        <v>2590</v>
      </c>
    </row>
    <row r="34" spans="1:12" ht="12.75">
      <c r="A34" s="20" t="s">
        <v>42</v>
      </c>
      <c r="B34" s="9">
        <v>2059</v>
      </c>
      <c r="C34" s="9">
        <v>9</v>
      </c>
      <c r="D34" s="9">
        <v>0</v>
      </c>
      <c r="E34" s="9">
        <v>249</v>
      </c>
      <c r="F34" s="9">
        <v>33</v>
      </c>
      <c r="G34" s="9">
        <v>13</v>
      </c>
      <c r="H34" s="9">
        <v>76</v>
      </c>
      <c r="I34" s="9">
        <v>64</v>
      </c>
      <c r="J34" s="9">
        <v>4</v>
      </c>
      <c r="K34" s="9">
        <v>20</v>
      </c>
      <c r="L34" s="10">
        <f t="shared" si="0"/>
        <v>2527</v>
      </c>
    </row>
    <row r="35" spans="1:12" ht="12.75">
      <c r="A35" s="20" t="s">
        <v>43</v>
      </c>
      <c r="B35" s="9">
        <v>2168</v>
      </c>
      <c r="C35" s="9">
        <v>6</v>
      </c>
      <c r="D35" s="9">
        <v>0</v>
      </c>
      <c r="E35" s="9">
        <v>249</v>
      </c>
      <c r="F35" s="9">
        <v>18</v>
      </c>
      <c r="G35" s="9">
        <v>18</v>
      </c>
      <c r="H35" s="9">
        <v>76</v>
      </c>
      <c r="I35" s="9">
        <v>41</v>
      </c>
      <c r="J35" s="9">
        <v>0</v>
      </c>
      <c r="K35" s="9">
        <v>17</v>
      </c>
      <c r="L35" s="10">
        <f t="shared" si="0"/>
        <v>2593</v>
      </c>
    </row>
    <row r="36" spans="1:12" ht="12.75">
      <c r="A36" s="20" t="s">
        <v>44</v>
      </c>
      <c r="B36" s="9">
        <v>2818</v>
      </c>
      <c r="C36" s="9">
        <v>10</v>
      </c>
      <c r="D36" s="9">
        <v>1</v>
      </c>
      <c r="E36" s="9">
        <v>285</v>
      </c>
      <c r="F36" s="9">
        <v>14</v>
      </c>
      <c r="G36" s="9">
        <v>3</v>
      </c>
      <c r="H36" s="9">
        <v>89</v>
      </c>
      <c r="I36" s="9">
        <v>39</v>
      </c>
      <c r="J36" s="9">
        <v>1</v>
      </c>
      <c r="K36" s="9">
        <v>21</v>
      </c>
      <c r="L36" s="10">
        <f t="shared" si="0"/>
        <v>3281</v>
      </c>
    </row>
    <row r="37" spans="1:12" ht="12.75">
      <c r="A37" s="20" t="s">
        <v>45</v>
      </c>
      <c r="B37" s="9">
        <v>3499</v>
      </c>
      <c r="C37" s="9">
        <v>8</v>
      </c>
      <c r="D37" s="9">
        <v>1</v>
      </c>
      <c r="E37" s="9">
        <v>160</v>
      </c>
      <c r="F37" s="9">
        <v>7</v>
      </c>
      <c r="G37" s="9">
        <v>4</v>
      </c>
      <c r="H37" s="9">
        <v>116</v>
      </c>
      <c r="I37" s="9">
        <v>8</v>
      </c>
      <c r="J37" s="9">
        <v>1</v>
      </c>
      <c r="K37" s="9">
        <v>26</v>
      </c>
      <c r="L37" s="10">
        <f t="shared" si="0"/>
        <v>3830</v>
      </c>
    </row>
    <row r="38" spans="1:12" ht="12.75">
      <c r="A38" s="20" t="s">
        <v>46</v>
      </c>
      <c r="B38" s="9">
        <v>3475</v>
      </c>
      <c r="C38" s="9">
        <v>9</v>
      </c>
      <c r="D38" s="9">
        <v>0</v>
      </c>
      <c r="E38" s="9">
        <v>70</v>
      </c>
      <c r="F38" s="9">
        <v>2</v>
      </c>
      <c r="G38" s="9">
        <v>1</v>
      </c>
      <c r="H38" s="9">
        <v>98</v>
      </c>
      <c r="I38" s="9">
        <v>1</v>
      </c>
      <c r="J38" s="9">
        <v>0</v>
      </c>
      <c r="K38" s="9">
        <v>46</v>
      </c>
      <c r="L38" s="10">
        <f t="shared" si="0"/>
        <v>3702</v>
      </c>
    </row>
    <row r="39" spans="1:12" ht="12.75">
      <c r="A39" s="20" t="s">
        <v>47</v>
      </c>
      <c r="B39" s="9">
        <v>2423</v>
      </c>
      <c r="C39" s="9">
        <v>7</v>
      </c>
      <c r="D39" s="9">
        <v>1</v>
      </c>
      <c r="E39" s="9">
        <v>234</v>
      </c>
      <c r="F39" s="9">
        <v>16</v>
      </c>
      <c r="G39" s="9">
        <v>5</v>
      </c>
      <c r="H39" s="9">
        <v>89</v>
      </c>
      <c r="I39" s="9">
        <v>19</v>
      </c>
      <c r="J39" s="9">
        <v>2</v>
      </c>
      <c r="K39" s="9">
        <v>17</v>
      </c>
      <c r="L39" s="10">
        <f t="shared" si="0"/>
        <v>2813</v>
      </c>
    </row>
    <row r="40" spans="1:12" ht="12.75">
      <c r="A40" s="20" t="s">
        <v>48</v>
      </c>
      <c r="B40" s="9">
        <v>2111</v>
      </c>
      <c r="C40" s="9">
        <v>2</v>
      </c>
      <c r="D40" s="9">
        <v>1</v>
      </c>
      <c r="E40" s="9">
        <v>247</v>
      </c>
      <c r="F40" s="9">
        <v>12</v>
      </c>
      <c r="G40" s="9">
        <v>8</v>
      </c>
      <c r="H40" s="9">
        <v>86</v>
      </c>
      <c r="I40" s="9">
        <v>44</v>
      </c>
      <c r="J40" s="9">
        <v>0</v>
      </c>
      <c r="K40" s="9">
        <v>11</v>
      </c>
      <c r="L40" s="10">
        <f t="shared" si="0"/>
        <v>2522</v>
      </c>
    </row>
    <row r="41" spans="1:12" ht="12.75">
      <c r="A41" s="20" t="s">
        <v>49</v>
      </c>
      <c r="B41" s="9">
        <v>1916</v>
      </c>
      <c r="C41" s="9">
        <v>3</v>
      </c>
      <c r="D41" s="9">
        <v>0</v>
      </c>
      <c r="E41" s="9">
        <v>258</v>
      </c>
      <c r="F41" s="9">
        <v>7</v>
      </c>
      <c r="G41" s="9">
        <v>16</v>
      </c>
      <c r="H41" s="9">
        <v>87</v>
      </c>
      <c r="I41" s="9">
        <v>39</v>
      </c>
      <c r="J41" s="9">
        <v>4</v>
      </c>
      <c r="K41" s="9">
        <v>6</v>
      </c>
      <c r="L41" s="10">
        <f t="shared" si="0"/>
        <v>2336</v>
      </c>
    </row>
    <row r="42" spans="1:12" ht="12.75">
      <c r="A42" s="20" t="s">
        <v>50</v>
      </c>
      <c r="B42" s="9">
        <v>2156</v>
      </c>
      <c r="C42" s="9">
        <v>7</v>
      </c>
      <c r="D42" s="9">
        <v>0</v>
      </c>
      <c r="E42" s="9">
        <v>287</v>
      </c>
      <c r="F42" s="9">
        <v>13</v>
      </c>
      <c r="G42" s="9">
        <v>13</v>
      </c>
      <c r="H42" s="9">
        <v>86</v>
      </c>
      <c r="I42" s="9">
        <v>28</v>
      </c>
      <c r="J42" s="9">
        <v>4</v>
      </c>
      <c r="K42" s="9">
        <v>18</v>
      </c>
      <c r="L42" s="10">
        <f t="shared" si="0"/>
        <v>2612</v>
      </c>
    </row>
    <row r="43" spans="1:12" ht="12.75">
      <c r="A43" s="20" t="s">
        <v>51</v>
      </c>
      <c r="B43" s="9">
        <v>2787</v>
      </c>
      <c r="C43" s="9">
        <v>8</v>
      </c>
      <c r="D43" s="9">
        <v>0</v>
      </c>
      <c r="E43" s="9">
        <v>304</v>
      </c>
      <c r="F43" s="9">
        <v>12</v>
      </c>
      <c r="G43" s="9">
        <v>13</v>
      </c>
      <c r="H43" s="9">
        <v>101</v>
      </c>
      <c r="I43" s="9">
        <v>42</v>
      </c>
      <c r="J43" s="9">
        <v>5</v>
      </c>
      <c r="K43" s="9">
        <v>28</v>
      </c>
      <c r="L43" s="10">
        <f t="shared" si="0"/>
        <v>3300</v>
      </c>
    </row>
    <row r="44" spans="1:12" ht="12.75">
      <c r="A44" s="20" t="s">
        <v>52</v>
      </c>
      <c r="B44" s="9">
        <v>3685</v>
      </c>
      <c r="C44" s="9">
        <v>10</v>
      </c>
      <c r="D44" s="9">
        <v>0</v>
      </c>
      <c r="E44" s="9">
        <v>195</v>
      </c>
      <c r="F44" s="9">
        <v>6</v>
      </c>
      <c r="G44" s="9">
        <v>5</v>
      </c>
      <c r="H44" s="9">
        <v>121</v>
      </c>
      <c r="I44" s="9">
        <v>21</v>
      </c>
      <c r="J44" s="9">
        <v>2</v>
      </c>
      <c r="K44" s="9">
        <v>41</v>
      </c>
      <c r="L44" s="10">
        <f t="shared" si="0"/>
        <v>4086</v>
      </c>
    </row>
    <row r="45" spans="1:12" ht="13.5" thickBot="1">
      <c r="A45" s="20" t="s">
        <v>53</v>
      </c>
      <c r="B45" s="9">
        <v>4292</v>
      </c>
      <c r="C45" s="9">
        <v>20</v>
      </c>
      <c r="D45" s="9">
        <v>0</v>
      </c>
      <c r="E45" s="9">
        <v>88</v>
      </c>
      <c r="F45" s="9">
        <v>1</v>
      </c>
      <c r="G45" s="9">
        <v>1</v>
      </c>
      <c r="H45" s="9">
        <v>107</v>
      </c>
      <c r="I45" s="9">
        <v>16</v>
      </c>
      <c r="J45" s="9">
        <v>0</v>
      </c>
      <c r="K45" s="9">
        <v>53</v>
      </c>
      <c r="L45" s="10">
        <f t="shared" si="0"/>
        <v>4578</v>
      </c>
    </row>
    <row r="46" spans="1:12" ht="12.75">
      <c r="A46" s="21" t="s">
        <v>19</v>
      </c>
      <c r="B46" s="11">
        <f aca="true" t="shared" si="1" ref="B46:J46">SUM(B15:B45)</f>
        <v>87294</v>
      </c>
      <c r="C46" s="11">
        <f t="shared" si="1"/>
        <v>240</v>
      </c>
      <c r="D46" s="11">
        <f t="shared" si="1"/>
        <v>10</v>
      </c>
      <c r="E46" s="11">
        <f t="shared" si="1"/>
        <v>6235</v>
      </c>
      <c r="F46" s="11">
        <f t="shared" si="1"/>
        <v>410</v>
      </c>
      <c r="G46" s="11">
        <f t="shared" si="1"/>
        <v>228</v>
      </c>
      <c r="H46" s="11">
        <f t="shared" si="1"/>
        <v>3014</v>
      </c>
      <c r="I46" s="11">
        <f t="shared" si="1"/>
        <v>1114</v>
      </c>
      <c r="J46" s="11">
        <f t="shared" si="1"/>
        <v>55</v>
      </c>
      <c r="K46" s="11">
        <f>SUM(K15:K45)</f>
        <v>1045</v>
      </c>
      <c r="L46" s="12">
        <f>SUM(L15:L45)</f>
        <v>99645</v>
      </c>
    </row>
    <row r="47" spans="1:12" ht="13.5" thickBot="1">
      <c r="A47" s="22" t="s">
        <v>54</v>
      </c>
      <c r="B47" s="13">
        <f aca="true" t="shared" si="2" ref="B47:K47">(B46/$M13)</f>
        <v>2815.935483870968</v>
      </c>
      <c r="C47" s="13">
        <f t="shared" si="2"/>
        <v>7.741935483870968</v>
      </c>
      <c r="D47" s="13">
        <f t="shared" si="2"/>
        <v>0.3225806451612903</v>
      </c>
      <c r="E47" s="13">
        <f t="shared" si="2"/>
        <v>201.1290322580645</v>
      </c>
      <c r="F47" s="13">
        <f t="shared" si="2"/>
        <v>13.225806451612904</v>
      </c>
      <c r="G47" s="13">
        <f t="shared" si="2"/>
        <v>7.354838709677419</v>
      </c>
      <c r="H47" s="13">
        <f t="shared" si="2"/>
        <v>97.2258064516129</v>
      </c>
      <c r="I47" s="13">
        <f t="shared" si="2"/>
        <v>35.935483870967744</v>
      </c>
      <c r="J47" s="13">
        <f t="shared" si="2"/>
        <v>1.7741935483870968</v>
      </c>
      <c r="K47" s="13">
        <f t="shared" si="2"/>
        <v>33.70967741935484</v>
      </c>
      <c r="L47" s="14">
        <f>SUM(B47:K47)</f>
        <v>3214.354838709677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1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0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0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2016</v>
      </c>
    </row>
    <row r="7" spans="1:2" ht="10.5" customHeight="1">
      <c r="A7" s="48"/>
      <c r="B7" s="48"/>
    </row>
    <row r="8" spans="1:2" ht="9.75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851</v>
      </c>
      <c r="C15" s="9">
        <v>6</v>
      </c>
      <c r="D15" s="9">
        <v>0</v>
      </c>
      <c r="E15" s="9">
        <v>11</v>
      </c>
      <c r="F15" s="9">
        <v>3</v>
      </c>
      <c r="G15" s="9">
        <v>0</v>
      </c>
      <c r="H15" s="9">
        <v>13</v>
      </c>
      <c r="I15" s="9">
        <v>11</v>
      </c>
      <c r="J15" s="9">
        <v>14</v>
      </c>
      <c r="K15" s="9">
        <v>7</v>
      </c>
      <c r="L15" s="10">
        <f aca="true" t="shared" si="0" ref="L15:L45">SUM(B15:K15)</f>
        <v>916</v>
      </c>
      <c r="M15" s="23" t="s">
        <v>59</v>
      </c>
    </row>
    <row r="16" spans="1:13" ht="12.75">
      <c r="A16" s="20" t="s">
        <v>24</v>
      </c>
      <c r="B16" s="9">
        <v>1268</v>
      </c>
      <c r="C16" s="9">
        <v>12</v>
      </c>
      <c r="D16" s="9">
        <v>0</v>
      </c>
      <c r="E16" s="9">
        <v>14</v>
      </c>
      <c r="F16" s="9">
        <v>7</v>
      </c>
      <c r="G16" s="9">
        <v>8</v>
      </c>
      <c r="H16" s="9">
        <v>17</v>
      </c>
      <c r="I16" s="9">
        <v>16</v>
      </c>
      <c r="J16" s="9">
        <v>5</v>
      </c>
      <c r="K16" s="9">
        <v>14</v>
      </c>
      <c r="L16" s="10">
        <f t="shared" si="0"/>
        <v>1361</v>
      </c>
      <c r="M16" s="28"/>
    </row>
    <row r="17" spans="1:13" ht="12.75">
      <c r="A17" s="20" t="s">
        <v>25</v>
      </c>
      <c r="B17" s="9">
        <v>1412</v>
      </c>
      <c r="C17" s="9">
        <v>18</v>
      </c>
      <c r="D17" s="9">
        <v>1</v>
      </c>
      <c r="E17" s="9">
        <v>21</v>
      </c>
      <c r="F17" s="9">
        <v>11</v>
      </c>
      <c r="G17" s="9">
        <v>5</v>
      </c>
      <c r="H17" s="9">
        <v>21</v>
      </c>
      <c r="I17" s="9">
        <v>15</v>
      </c>
      <c r="J17" s="9">
        <v>0</v>
      </c>
      <c r="K17" s="9">
        <v>12</v>
      </c>
      <c r="L17" s="10">
        <f t="shared" si="0"/>
        <v>1516</v>
      </c>
      <c r="M17" s="28"/>
    </row>
    <row r="18" spans="1:13" ht="12.75">
      <c r="A18" s="20" t="s">
        <v>26</v>
      </c>
      <c r="B18" s="9">
        <v>958</v>
      </c>
      <c r="C18" s="9">
        <v>5</v>
      </c>
      <c r="D18" s="9">
        <v>1</v>
      </c>
      <c r="E18" s="9">
        <v>39</v>
      </c>
      <c r="F18" s="9">
        <v>12</v>
      </c>
      <c r="G18" s="9">
        <v>16</v>
      </c>
      <c r="H18" s="9">
        <v>28</v>
      </c>
      <c r="I18" s="9">
        <v>46</v>
      </c>
      <c r="J18" s="9">
        <v>4</v>
      </c>
      <c r="K18" s="9">
        <v>5</v>
      </c>
      <c r="L18" s="10">
        <f t="shared" si="0"/>
        <v>1114</v>
      </c>
      <c r="M18" s="28"/>
    </row>
    <row r="19" spans="1:13" ht="12.75">
      <c r="A19" s="20" t="s">
        <v>27</v>
      </c>
      <c r="B19" s="9">
        <v>896</v>
      </c>
      <c r="C19" s="9">
        <v>11</v>
      </c>
      <c r="D19" s="9">
        <v>0</v>
      </c>
      <c r="E19" s="9">
        <v>64</v>
      </c>
      <c r="F19" s="9">
        <v>21</v>
      </c>
      <c r="G19" s="9">
        <v>18</v>
      </c>
      <c r="H19" s="9">
        <v>29</v>
      </c>
      <c r="I19" s="9">
        <v>57</v>
      </c>
      <c r="J19" s="9">
        <v>14</v>
      </c>
      <c r="K19" s="9">
        <v>5</v>
      </c>
      <c r="L19" s="10">
        <f t="shared" si="0"/>
        <v>1115</v>
      </c>
      <c r="M19" s="28"/>
    </row>
    <row r="20" spans="1:13" ht="12.75">
      <c r="A20" s="20" t="s">
        <v>28</v>
      </c>
      <c r="B20" s="9">
        <v>962</v>
      </c>
      <c r="C20" s="9">
        <v>6</v>
      </c>
      <c r="D20" s="9">
        <v>0</v>
      </c>
      <c r="E20" s="9">
        <v>41</v>
      </c>
      <c r="F20" s="9">
        <v>15</v>
      </c>
      <c r="G20" s="9">
        <v>13</v>
      </c>
      <c r="H20" s="9">
        <v>26</v>
      </c>
      <c r="I20" s="9">
        <v>73</v>
      </c>
      <c r="J20" s="9">
        <v>10</v>
      </c>
      <c r="K20" s="9">
        <v>8</v>
      </c>
      <c r="L20" s="10">
        <f t="shared" si="0"/>
        <v>1154</v>
      </c>
      <c r="M20" s="28"/>
    </row>
    <row r="21" spans="1:13" ht="12.75">
      <c r="A21" s="20" t="s">
        <v>29</v>
      </c>
      <c r="B21" s="9">
        <v>927</v>
      </c>
      <c r="C21" s="9">
        <v>11</v>
      </c>
      <c r="D21" s="9">
        <v>1</v>
      </c>
      <c r="E21" s="9">
        <v>60</v>
      </c>
      <c r="F21" s="9">
        <v>23</v>
      </c>
      <c r="G21" s="9">
        <v>12</v>
      </c>
      <c r="H21" s="9">
        <v>26</v>
      </c>
      <c r="I21" s="9">
        <v>84</v>
      </c>
      <c r="J21" s="9">
        <v>10</v>
      </c>
      <c r="K21" s="9">
        <v>9</v>
      </c>
      <c r="L21" s="10">
        <f t="shared" si="0"/>
        <v>1163</v>
      </c>
      <c r="M21" s="28"/>
    </row>
    <row r="22" spans="1:13" ht="12.75">
      <c r="A22" s="20" t="s">
        <v>30</v>
      </c>
      <c r="B22" s="9">
        <v>1143</v>
      </c>
      <c r="C22" s="9">
        <v>9</v>
      </c>
      <c r="D22" s="9">
        <v>2</v>
      </c>
      <c r="E22" s="9">
        <v>58</v>
      </c>
      <c r="F22" s="9">
        <v>16</v>
      </c>
      <c r="G22" s="9">
        <v>10</v>
      </c>
      <c r="H22" s="9">
        <v>37</v>
      </c>
      <c r="I22" s="9">
        <v>85</v>
      </c>
      <c r="J22" s="9">
        <v>22</v>
      </c>
      <c r="K22" s="9">
        <v>27</v>
      </c>
      <c r="L22" s="10">
        <f t="shared" si="0"/>
        <v>1409</v>
      </c>
      <c r="M22" s="28"/>
    </row>
    <row r="23" spans="1:13" ht="12.75">
      <c r="A23" s="20" t="s">
        <v>31</v>
      </c>
      <c r="B23" s="9">
        <v>1142</v>
      </c>
      <c r="C23" s="9">
        <v>15</v>
      </c>
      <c r="D23" s="9">
        <v>0</v>
      </c>
      <c r="E23" s="9">
        <v>29</v>
      </c>
      <c r="F23" s="9">
        <v>16</v>
      </c>
      <c r="G23" s="9">
        <v>8</v>
      </c>
      <c r="H23" s="9">
        <v>25</v>
      </c>
      <c r="I23" s="9">
        <v>82</v>
      </c>
      <c r="J23" s="9">
        <v>15</v>
      </c>
      <c r="K23" s="9">
        <v>14</v>
      </c>
      <c r="L23" s="10">
        <f t="shared" si="0"/>
        <v>1346</v>
      </c>
      <c r="M23" s="28"/>
    </row>
    <row r="24" spans="1:13" ht="12.75">
      <c r="A24" s="20" t="s">
        <v>32</v>
      </c>
      <c r="B24" s="9">
        <v>1233</v>
      </c>
      <c r="C24" s="9">
        <v>15</v>
      </c>
      <c r="D24" s="9">
        <v>0</v>
      </c>
      <c r="E24" s="9">
        <v>17</v>
      </c>
      <c r="F24" s="9">
        <v>10</v>
      </c>
      <c r="G24" s="9">
        <v>8</v>
      </c>
      <c r="H24" s="9">
        <v>23</v>
      </c>
      <c r="I24" s="9">
        <v>65</v>
      </c>
      <c r="J24" s="9">
        <v>8</v>
      </c>
      <c r="K24" s="9">
        <v>25</v>
      </c>
      <c r="L24" s="10">
        <f t="shared" si="0"/>
        <v>1404</v>
      </c>
      <c r="M24" s="28"/>
    </row>
    <row r="25" spans="1:13" ht="12.75">
      <c r="A25" s="20" t="s">
        <v>33</v>
      </c>
      <c r="B25" s="9">
        <v>952</v>
      </c>
      <c r="C25" s="9">
        <v>11</v>
      </c>
      <c r="D25" s="9">
        <v>1</v>
      </c>
      <c r="E25" s="9">
        <v>53</v>
      </c>
      <c r="F25" s="9">
        <v>13</v>
      </c>
      <c r="G25" s="9">
        <v>20</v>
      </c>
      <c r="H25" s="9">
        <v>39</v>
      </c>
      <c r="I25" s="9">
        <v>75</v>
      </c>
      <c r="J25" s="9">
        <v>13</v>
      </c>
      <c r="K25" s="9">
        <v>18</v>
      </c>
      <c r="L25" s="10">
        <f t="shared" si="0"/>
        <v>1195</v>
      </c>
      <c r="M25" s="28"/>
    </row>
    <row r="26" spans="1:13" ht="12.75">
      <c r="A26" s="20" t="s">
        <v>34</v>
      </c>
      <c r="B26" s="9">
        <v>1008</v>
      </c>
      <c r="C26" s="9">
        <v>13</v>
      </c>
      <c r="D26" s="9">
        <v>1</v>
      </c>
      <c r="E26" s="9">
        <v>67</v>
      </c>
      <c r="F26" s="9">
        <v>22</v>
      </c>
      <c r="G26" s="9">
        <v>26</v>
      </c>
      <c r="H26" s="9">
        <v>32</v>
      </c>
      <c r="I26" s="9">
        <v>89</v>
      </c>
      <c r="J26" s="9">
        <v>15</v>
      </c>
      <c r="K26" s="9">
        <v>15</v>
      </c>
      <c r="L26" s="10">
        <f t="shared" si="0"/>
        <v>1288</v>
      </c>
      <c r="M26" s="28"/>
    </row>
    <row r="27" spans="1:13" ht="12.75">
      <c r="A27" s="20" t="s">
        <v>35</v>
      </c>
      <c r="B27" s="9">
        <v>1059</v>
      </c>
      <c r="C27" s="9">
        <v>18</v>
      </c>
      <c r="D27" s="9">
        <v>0</v>
      </c>
      <c r="E27" s="9">
        <v>57</v>
      </c>
      <c r="F27" s="9">
        <v>14</v>
      </c>
      <c r="G27" s="9">
        <v>22</v>
      </c>
      <c r="H27" s="9">
        <v>34</v>
      </c>
      <c r="I27" s="9">
        <v>101</v>
      </c>
      <c r="J27" s="9">
        <v>15</v>
      </c>
      <c r="K27" s="9">
        <v>5</v>
      </c>
      <c r="L27" s="10">
        <f t="shared" si="0"/>
        <v>1325</v>
      </c>
      <c r="M27" s="28"/>
    </row>
    <row r="28" spans="1:12" ht="12.75">
      <c r="A28" s="20">
        <v>14</v>
      </c>
      <c r="B28" s="9">
        <v>1026</v>
      </c>
      <c r="C28" s="9">
        <v>14</v>
      </c>
      <c r="D28" s="9">
        <v>0</v>
      </c>
      <c r="E28" s="9">
        <v>44</v>
      </c>
      <c r="F28" s="9">
        <v>15</v>
      </c>
      <c r="G28" s="9">
        <v>17</v>
      </c>
      <c r="H28" s="9">
        <v>32</v>
      </c>
      <c r="I28" s="9">
        <v>91</v>
      </c>
      <c r="J28" s="9">
        <v>11</v>
      </c>
      <c r="K28" s="9">
        <v>3</v>
      </c>
      <c r="L28" s="10">
        <f t="shared" si="0"/>
        <v>1253</v>
      </c>
    </row>
    <row r="29" spans="1:12" ht="12.75">
      <c r="A29" s="20" t="s">
        <v>37</v>
      </c>
      <c r="B29" s="9">
        <v>1215</v>
      </c>
      <c r="C29" s="9">
        <v>18</v>
      </c>
      <c r="D29" s="9">
        <v>1</v>
      </c>
      <c r="E29" s="9">
        <v>81</v>
      </c>
      <c r="F29" s="9">
        <v>25</v>
      </c>
      <c r="G29" s="9">
        <v>18</v>
      </c>
      <c r="H29" s="9">
        <v>41</v>
      </c>
      <c r="I29" s="9">
        <v>86</v>
      </c>
      <c r="J29" s="9">
        <v>14</v>
      </c>
      <c r="K29" s="9">
        <v>7</v>
      </c>
      <c r="L29" s="10">
        <f t="shared" si="0"/>
        <v>1506</v>
      </c>
    </row>
    <row r="30" spans="1:12" ht="12.75">
      <c r="A30" s="20" t="s">
        <v>38</v>
      </c>
      <c r="B30" s="9">
        <v>1351</v>
      </c>
      <c r="C30" s="9">
        <v>9</v>
      </c>
      <c r="D30" s="9">
        <v>0</v>
      </c>
      <c r="E30" s="9">
        <v>41</v>
      </c>
      <c r="F30" s="9">
        <v>21</v>
      </c>
      <c r="G30" s="9">
        <v>20</v>
      </c>
      <c r="H30" s="9">
        <v>26</v>
      </c>
      <c r="I30" s="9">
        <v>79</v>
      </c>
      <c r="J30" s="9">
        <v>20</v>
      </c>
      <c r="K30" s="9">
        <v>6</v>
      </c>
      <c r="L30" s="10">
        <f t="shared" si="0"/>
        <v>1573</v>
      </c>
    </row>
    <row r="31" spans="1:12" ht="12.75">
      <c r="A31" s="20" t="s">
        <v>39</v>
      </c>
      <c r="B31" s="9">
        <v>1509</v>
      </c>
      <c r="C31" s="9">
        <v>15</v>
      </c>
      <c r="D31" s="9">
        <v>0</v>
      </c>
      <c r="E31" s="9">
        <v>28</v>
      </c>
      <c r="F31" s="9">
        <v>11</v>
      </c>
      <c r="G31" s="9">
        <v>13</v>
      </c>
      <c r="H31" s="9">
        <v>31</v>
      </c>
      <c r="I31" s="9">
        <v>51</v>
      </c>
      <c r="J31" s="9">
        <v>6</v>
      </c>
      <c r="K31" s="9">
        <v>14</v>
      </c>
      <c r="L31" s="10">
        <f t="shared" si="0"/>
        <v>1678</v>
      </c>
    </row>
    <row r="32" spans="1:12" ht="12.75">
      <c r="A32" s="20" t="s">
        <v>40</v>
      </c>
      <c r="B32" s="9">
        <v>1153</v>
      </c>
      <c r="C32" s="9">
        <v>15</v>
      </c>
      <c r="D32" s="9">
        <v>1</v>
      </c>
      <c r="E32" s="9">
        <v>69</v>
      </c>
      <c r="F32" s="9">
        <v>17</v>
      </c>
      <c r="G32" s="9">
        <v>12</v>
      </c>
      <c r="H32" s="9">
        <v>33</v>
      </c>
      <c r="I32" s="9">
        <v>63</v>
      </c>
      <c r="J32" s="9">
        <v>9</v>
      </c>
      <c r="K32" s="9">
        <v>10</v>
      </c>
      <c r="L32" s="10">
        <f t="shared" si="0"/>
        <v>1382</v>
      </c>
    </row>
    <row r="33" spans="1:12" ht="12.75">
      <c r="A33" s="20" t="s">
        <v>41</v>
      </c>
      <c r="B33" s="9">
        <v>1173</v>
      </c>
      <c r="C33" s="9">
        <v>19</v>
      </c>
      <c r="D33" s="9">
        <v>0</v>
      </c>
      <c r="E33" s="9">
        <v>60</v>
      </c>
      <c r="F33" s="9">
        <v>24</v>
      </c>
      <c r="G33" s="9">
        <v>12</v>
      </c>
      <c r="H33" s="9">
        <v>29</v>
      </c>
      <c r="I33" s="9">
        <v>106</v>
      </c>
      <c r="J33" s="9">
        <v>8</v>
      </c>
      <c r="K33" s="9">
        <v>10</v>
      </c>
      <c r="L33" s="10">
        <f t="shared" si="0"/>
        <v>1441</v>
      </c>
    </row>
    <row r="34" spans="1:12" ht="12.75">
      <c r="A34" s="20" t="s">
        <v>42</v>
      </c>
      <c r="B34" s="9">
        <v>2119</v>
      </c>
      <c r="C34" s="9">
        <v>12</v>
      </c>
      <c r="D34" s="9">
        <v>0</v>
      </c>
      <c r="E34" s="9">
        <v>71</v>
      </c>
      <c r="F34" s="9">
        <v>15</v>
      </c>
      <c r="G34" s="9">
        <v>19</v>
      </c>
      <c r="H34" s="9">
        <v>43</v>
      </c>
      <c r="I34" s="9">
        <v>96</v>
      </c>
      <c r="J34" s="9">
        <v>14</v>
      </c>
      <c r="K34" s="9">
        <v>8</v>
      </c>
      <c r="L34" s="10">
        <f t="shared" si="0"/>
        <v>2397</v>
      </c>
    </row>
    <row r="35" spans="1:12" ht="12.75">
      <c r="A35" s="20" t="s">
        <v>43</v>
      </c>
      <c r="B35" s="9">
        <v>1391</v>
      </c>
      <c r="C35" s="9">
        <v>15</v>
      </c>
      <c r="D35" s="9">
        <v>1</v>
      </c>
      <c r="E35" s="9">
        <v>63</v>
      </c>
      <c r="F35" s="9">
        <v>21</v>
      </c>
      <c r="G35" s="9">
        <v>21</v>
      </c>
      <c r="H35" s="9">
        <v>31</v>
      </c>
      <c r="I35" s="9">
        <v>82</v>
      </c>
      <c r="J35" s="9">
        <v>6</v>
      </c>
      <c r="K35" s="9">
        <v>12</v>
      </c>
      <c r="L35" s="10">
        <f t="shared" si="0"/>
        <v>1643</v>
      </c>
    </row>
    <row r="36" spans="1:12" ht="12.75">
      <c r="A36" s="20" t="s">
        <v>44</v>
      </c>
      <c r="B36" s="9">
        <v>1428</v>
      </c>
      <c r="C36" s="9">
        <v>17</v>
      </c>
      <c r="D36" s="9">
        <v>4</v>
      </c>
      <c r="E36" s="9">
        <v>55</v>
      </c>
      <c r="F36" s="9">
        <v>22</v>
      </c>
      <c r="G36" s="9">
        <v>9</v>
      </c>
      <c r="H36" s="9">
        <v>35</v>
      </c>
      <c r="I36" s="9">
        <v>80</v>
      </c>
      <c r="J36" s="9">
        <v>23</v>
      </c>
      <c r="K36" s="9">
        <v>18</v>
      </c>
      <c r="L36" s="10">
        <f t="shared" si="0"/>
        <v>1691</v>
      </c>
    </row>
    <row r="37" spans="1:12" ht="12.75">
      <c r="A37" s="20" t="s">
        <v>45</v>
      </c>
      <c r="B37" s="9">
        <v>1534</v>
      </c>
      <c r="C37" s="9">
        <v>18</v>
      </c>
      <c r="D37" s="9">
        <v>0</v>
      </c>
      <c r="E37" s="9">
        <v>62</v>
      </c>
      <c r="F37" s="9">
        <v>13</v>
      </c>
      <c r="G37" s="9">
        <v>15</v>
      </c>
      <c r="H37" s="9">
        <v>27</v>
      </c>
      <c r="I37" s="9">
        <v>88</v>
      </c>
      <c r="J37" s="9">
        <v>9</v>
      </c>
      <c r="K37" s="9">
        <v>9</v>
      </c>
      <c r="L37" s="10">
        <f t="shared" si="0"/>
        <v>1775</v>
      </c>
    </row>
    <row r="38" spans="1:12" ht="12.75">
      <c r="A38" s="20" t="s">
        <v>46</v>
      </c>
      <c r="B38" s="9">
        <v>1377</v>
      </c>
      <c r="C38" s="9">
        <v>15</v>
      </c>
      <c r="D38" s="9">
        <v>0</v>
      </c>
      <c r="E38" s="9">
        <v>15</v>
      </c>
      <c r="F38" s="9">
        <v>12</v>
      </c>
      <c r="G38" s="9">
        <v>6</v>
      </c>
      <c r="H38" s="9">
        <v>24</v>
      </c>
      <c r="I38" s="9">
        <v>60</v>
      </c>
      <c r="J38" s="9">
        <v>8</v>
      </c>
      <c r="K38" s="9">
        <v>10</v>
      </c>
      <c r="L38" s="10">
        <f t="shared" si="0"/>
        <v>1527</v>
      </c>
    </row>
    <row r="39" spans="1:12" ht="12.75">
      <c r="A39" s="20" t="s">
        <v>47</v>
      </c>
      <c r="B39" s="9">
        <v>1232</v>
      </c>
      <c r="C39" s="9">
        <v>20</v>
      </c>
      <c r="D39" s="9">
        <v>0</v>
      </c>
      <c r="E39" s="9">
        <v>55</v>
      </c>
      <c r="F39" s="9">
        <v>20</v>
      </c>
      <c r="G39" s="9">
        <v>14</v>
      </c>
      <c r="H39" s="9">
        <v>30</v>
      </c>
      <c r="I39" s="9">
        <v>75</v>
      </c>
      <c r="J39" s="9">
        <v>8</v>
      </c>
      <c r="K39" s="9">
        <v>11</v>
      </c>
      <c r="L39" s="10">
        <f t="shared" si="0"/>
        <v>1465</v>
      </c>
    </row>
    <row r="40" spans="1:12" ht="12.75">
      <c r="A40" s="20" t="s">
        <v>48</v>
      </c>
      <c r="B40" s="9">
        <v>1163</v>
      </c>
      <c r="C40" s="9">
        <v>11</v>
      </c>
      <c r="D40" s="9">
        <v>1</v>
      </c>
      <c r="E40" s="9">
        <v>63</v>
      </c>
      <c r="F40" s="9">
        <v>19</v>
      </c>
      <c r="G40" s="9">
        <v>18</v>
      </c>
      <c r="H40" s="9">
        <v>29</v>
      </c>
      <c r="I40" s="9">
        <v>69</v>
      </c>
      <c r="J40" s="9">
        <v>15</v>
      </c>
      <c r="K40" s="9">
        <v>6</v>
      </c>
      <c r="L40" s="10">
        <f t="shared" si="0"/>
        <v>1394</v>
      </c>
    </row>
    <row r="41" spans="1:12" ht="12.75">
      <c r="A41" s="20" t="s">
        <v>49</v>
      </c>
      <c r="B41" s="9">
        <v>1068</v>
      </c>
      <c r="C41" s="9">
        <v>6</v>
      </c>
      <c r="D41" s="9">
        <v>0</v>
      </c>
      <c r="E41" s="9">
        <v>65</v>
      </c>
      <c r="F41" s="9">
        <v>17</v>
      </c>
      <c r="G41" s="9">
        <v>23</v>
      </c>
      <c r="H41" s="9">
        <v>31</v>
      </c>
      <c r="I41" s="9">
        <v>98</v>
      </c>
      <c r="J41" s="9">
        <v>4</v>
      </c>
      <c r="K41" s="9">
        <v>4</v>
      </c>
      <c r="L41" s="10">
        <f t="shared" si="0"/>
        <v>1316</v>
      </c>
    </row>
    <row r="42" spans="1:12" ht="12.75">
      <c r="A42" s="20" t="s">
        <v>50</v>
      </c>
      <c r="B42" s="9">
        <v>1150</v>
      </c>
      <c r="C42" s="9">
        <v>14</v>
      </c>
      <c r="D42" s="9">
        <v>0</v>
      </c>
      <c r="E42" s="9">
        <v>62</v>
      </c>
      <c r="F42" s="9">
        <v>19</v>
      </c>
      <c r="G42" s="9">
        <v>19</v>
      </c>
      <c r="H42" s="9">
        <v>34</v>
      </c>
      <c r="I42" s="9">
        <v>83</v>
      </c>
      <c r="J42" s="9">
        <v>11</v>
      </c>
      <c r="K42" s="9">
        <v>8</v>
      </c>
      <c r="L42" s="10">
        <f t="shared" si="0"/>
        <v>1400</v>
      </c>
    </row>
    <row r="43" spans="1:12" ht="12.75">
      <c r="A43" s="20" t="s">
        <v>51</v>
      </c>
      <c r="B43" s="9">
        <v>1341</v>
      </c>
      <c r="C43" s="9">
        <v>21</v>
      </c>
      <c r="D43" s="9">
        <v>1</v>
      </c>
      <c r="E43" s="9">
        <v>58</v>
      </c>
      <c r="F43" s="9">
        <v>14</v>
      </c>
      <c r="G43" s="9">
        <v>10</v>
      </c>
      <c r="H43" s="9">
        <v>31</v>
      </c>
      <c r="I43" s="9">
        <v>59</v>
      </c>
      <c r="J43" s="9">
        <v>8</v>
      </c>
      <c r="K43" s="9">
        <v>4</v>
      </c>
      <c r="L43" s="10">
        <f t="shared" si="0"/>
        <v>1547</v>
      </c>
    </row>
    <row r="44" spans="1:12" ht="12.75">
      <c r="A44" s="20" t="s">
        <v>52</v>
      </c>
      <c r="B44" s="9">
        <v>1318</v>
      </c>
      <c r="C44" s="9">
        <v>11</v>
      </c>
      <c r="D44" s="9">
        <v>0</v>
      </c>
      <c r="E44" s="9">
        <v>33</v>
      </c>
      <c r="F44" s="9">
        <v>16</v>
      </c>
      <c r="G44" s="9">
        <v>15</v>
      </c>
      <c r="H44" s="9">
        <v>30</v>
      </c>
      <c r="I44" s="9">
        <v>83</v>
      </c>
      <c r="J44" s="9">
        <v>9</v>
      </c>
      <c r="K44" s="9">
        <v>12</v>
      </c>
      <c r="L44" s="10">
        <f t="shared" si="0"/>
        <v>1527</v>
      </c>
    </row>
    <row r="45" spans="1:12" ht="13.5" thickBot="1">
      <c r="A45" s="20" t="s">
        <v>53</v>
      </c>
      <c r="B45" s="9">
        <v>1471</v>
      </c>
      <c r="C45" s="9">
        <v>30</v>
      </c>
      <c r="D45" s="9">
        <v>0</v>
      </c>
      <c r="E45" s="9">
        <v>15</v>
      </c>
      <c r="F45" s="9">
        <v>13</v>
      </c>
      <c r="G45" s="9">
        <v>5</v>
      </c>
      <c r="H45" s="9">
        <v>25</v>
      </c>
      <c r="I45" s="9">
        <v>53</v>
      </c>
      <c r="J45" s="9">
        <v>5</v>
      </c>
      <c r="K45" s="9">
        <v>24</v>
      </c>
      <c r="L45" s="10">
        <f t="shared" si="0"/>
        <v>1641</v>
      </c>
    </row>
    <row r="46" spans="1:12" ht="12.75">
      <c r="A46" s="21" t="s">
        <v>19</v>
      </c>
      <c r="B46" s="11">
        <f aca="true" t="shared" si="1" ref="B46:L46">SUM(B15:B45)</f>
        <v>37830</v>
      </c>
      <c r="C46" s="11">
        <f t="shared" si="1"/>
        <v>430</v>
      </c>
      <c r="D46" s="11">
        <f t="shared" si="1"/>
        <v>16</v>
      </c>
      <c r="E46" s="11">
        <f t="shared" si="1"/>
        <v>1471</v>
      </c>
      <c r="F46" s="11">
        <f t="shared" si="1"/>
        <v>497</v>
      </c>
      <c r="G46" s="11">
        <f t="shared" si="1"/>
        <v>432</v>
      </c>
      <c r="H46" s="11">
        <f t="shared" si="1"/>
        <v>912</v>
      </c>
      <c r="I46" s="11">
        <f t="shared" si="1"/>
        <v>2201</v>
      </c>
      <c r="J46" s="11">
        <f t="shared" si="1"/>
        <v>333</v>
      </c>
      <c r="K46" s="11">
        <f t="shared" si="1"/>
        <v>340</v>
      </c>
      <c r="L46" s="12">
        <f t="shared" si="1"/>
        <v>44462</v>
      </c>
    </row>
    <row r="47" spans="1:12" ht="13.5" thickBot="1">
      <c r="A47" s="22" t="s">
        <v>54</v>
      </c>
      <c r="B47" s="13">
        <f aca="true" t="shared" si="2" ref="B47:L47">(B46/$M13)</f>
        <v>1220.3225806451612</v>
      </c>
      <c r="C47" s="13">
        <f t="shared" si="2"/>
        <v>13.870967741935484</v>
      </c>
      <c r="D47" s="13">
        <f t="shared" si="2"/>
        <v>0.5161290322580645</v>
      </c>
      <c r="E47" s="13">
        <f t="shared" si="2"/>
        <v>47.45161290322581</v>
      </c>
      <c r="F47" s="13">
        <f t="shared" si="2"/>
        <v>16.032258064516128</v>
      </c>
      <c r="G47" s="13">
        <f t="shared" si="2"/>
        <v>13.935483870967742</v>
      </c>
      <c r="H47" s="13">
        <f t="shared" si="2"/>
        <v>29.419354838709676</v>
      </c>
      <c r="I47" s="13">
        <f t="shared" si="2"/>
        <v>71</v>
      </c>
      <c r="J47" s="13">
        <f t="shared" si="2"/>
        <v>10.741935483870968</v>
      </c>
      <c r="K47" s="13">
        <f t="shared" si="2"/>
        <v>10.96774193548387</v>
      </c>
      <c r="L47" s="14">
        <f t="shared" si="2"/>
        <v>1434.258064516129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7.42187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65</v>
      </c>
      <c r="J5" s="2"/>
    </row>
    <row r="6" spans="7:11" ht="17.25" customHeight="1">
      <c r="G6" s="1" t="s">
        <v>2</v>
      </c>
      <c r="H6" s="2" t="s">
        <v>66</v>
      </c>
      <c r="J6" s="1" t="s">
        <v>3</v>
      </c>
      <c r="K6" s="3">
        <v>2016</v>
      </c>
    </row>
    <row r="7" spans="1:2" ht="12.75">
      <c r="A7" s="48"/>
      <c r="B7" s="48"/>
    </row>
    <row r="8" spans="1:2" ht="12.75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3123</v>
      </c>
      <c r="C15" s="9">
        <v>19</v>
      </c>
      <c r="D15" s="9">
        <v>0</v>
      </c>
      <c r="E15" s="9">
        <v>14</v>
      </c>
      <c r="F15" s="9">
        <v>6</v>
      </c>
      <c r="G15" s="9">
        <v>4</v>
      </c>
      <c r="H15" s="9">
        <v>25</v>
      </c>
      <c r="I15" s="9">
        <v>11</v>
      </c>
      <c r="J15" s="9">
        <v>12</v>
      </c>
      <c r="K15" s="9">
        <v>26</v>
      </c>
      <c r="L15" s="10">
        <f aca="true" t="shared" si="0" ref="L15:L45">SUM(B15:K15)</f>
        <v>3240</v>
      </c>
      <c r="M15" s="23" t="s">
        <v>59</v>
      </c>
    </row>
    <row r="16" spans="1:13" ht="12.75">
      <c r="A16" s="20" t="s">
        <v>24</v>
      </c>
      <c r="B16" s="9">
        <v>2820</v>
      </c>
      <c r="C16" s="9">
        <v>11</v>
      </c>
      <c r="D16" s="9">
        <v>3</v>
      </c>
      <c r="E16" s="9">
        <v>34</v>
      </c>
      <c r="F16" s="9">
        <v>6</v>
      </c>
      <c r="G16" s="9">
        <v>5</v>
      </c>
      <c r="H16" s="9">
        <v>32</v>
      </c>
      <c r="I16" s="9">
        <v>78</v>
      </c>
      <c r="J16" s="9">
        <v>35</v>
      </c>
      <c r="K16" s="9">
        <v>37</v>
      </c>
      <c r="L16" s="10">
        <f t="shared" si="0"/>
        <v>3061</v>
      </c>
      <c r="M16" s="28"/>
    </row>
    <row r="17" spans="1:13" ht="12.75">
      <c r="A17" s="20" t="s">
        <v>25</v>
      </c>
      <c r="B17" s="9">
        <v>4399</v>
      </c>
      <c r="C17" s="9">
        <v>13</v>
      </c>
      <c r="D17" s="9">
        <v>0</v>
      </c>
      <c r="E17" s="9">
        <v>37</v>
      </c>
      <c r="F17" s="9">
        <v>19</v>
      </c>
      <c r="G17" s="9">
        <v>5</v>
      </c>
      <c r="H17" s="9">
        <v>46</v>
      </c>
      <c r="I17" s="9">
        <v>46</v>
      </c>
      <c r="J17" s="9">
        <v>21</v>
      </c>
      <c r="K17" s="9">
        <v>61</v>
      </c>
      <c r="L17" s="10">
        <f t="shared" si="0"/>
        <v>4647</v>
      </c>
      <c r="M17" s="28"/>
    </row>
    <row r="18" spans="1:13" ht="12.75">
      <c r="A18" s="20" t="s">
        <v>26</v>
      </c>
      <c r="B18" s="9">
        <v>2456</v>
      </c>
      <c r="C18" s="9">
        <v>9</v>
      </c>
      <c r="D18" s="9">
        <v>3</v>
      </c>
      <c r="E18" s="9">
        <v>114</v>
      </c>
      <c r="F18" s="9">
        <v>211</v>
      </c>
      <c r="G18" s="9">
        <v>74</v>
      </c>
      <c r="H18" s="9">
        <v>39</v>
      </c>
      <c r="I18" s="9">
        <v>418</v>
      </c>
      <c r="J18" s="9">
        <v>116</v>
      </c>
      <c r="K18" s="9">
        <v>23</v>
      </c>
      <c r="L18" s="10">
        <f t="shared" si="0"/>
        <v>3463</v>
      </c>
      <c r="M18" s="28"/>
    </row>
    <row r="19" spans="1:13" ht="12.75">
      <c r="A19" s="20" t="s">
        <v>27</v>
      </c>
      <c r="B19" s="9">
        <v>2175</v>
      </c>
      <c r="C19" s="9">
        <v>7</v>
      </c>
      <c r="D19" s="9">
        <v>0</v>
      </c>
      <c r="E19" s="9">
        <v>141</v>
      </c>
      <c r="F19" s="9">
        <v>267</v>
      </c>
      <c r="G19" s="9">
        <v>62</v>
      </c>
      <c r="H19" s="9">
        <v>37</v>
      </c>
      <c r="I19" s="9">
        <v>631</v>
      </c>
      <c r="J19" s="9">
        <v>121</v>
      </c>
      <c r="K19" s="9">
        <v>17</v>
      </c>
      <c r="L19" s="10">
        <f t="shared" si="0"/>
        <v>3458</v>
      </c>
      <c r="M19" s="28"/>
    </row>
    <row r="20" spans="1:13" ht="12.75">
      <c r="A20" s="20" t="s">
        <v>28</v>
      </c>
      <c r="B20" s="9">
        <v>2215</v>
      </c>
      <c r="C20" s="9">
        <v>7</v>
      </c>
      <c r="D20" s="9">
        <v>0</v>
      </c>
      <c r="E20" s="9">
        <v>119</v>
      </c>
      <c r="F20" s="9">
        <v>221</v>
      </c>
      <c r="G20" s="9">
        <v>48</v>
      </c>
      <c r="H20" s="9">
        <v>41</v>
      </c>
      <c r="I20" s="9">
        <v>568</v>
      </c>
      <c r="J20" s="9">
        <v>129</v>
      </c>
      <c r="K20" s="9">
        <v>8</v>
      </c>
      <c r="L20" s="10">
        <f t="shared" si="0"/>
        <v>3356</v>
      </c>
      <c r="M20" s="28"/>
    </row>
    <row r="21" spans="1:13" ht="12.75">
      <c r="A21" s="20" t="s">
        <v>29</v>
      </c>
      <c r="B21" s="9">
        <v>2356</v>
      </c>
      <c r="C21" s="9">
        <v>21</v>
      </c>
      <c r="D21" s="9">
        <v>0</v>
      </c>
      <c r="E21" s="9">
        <v>130</v>
      </c>
      <c r="F21" s="9">
        <v>187</v>
      </c>
      <c r="G21" s="9">
        <v>83</v>
      </c>
      <c r="H21" s="9">
        <v>61</v>
      </c>
      <c r="I21" s="9">
        <v>455</v>
      </c>
      <c r="J21" s="9">
        <v>122</v>
      </c>
      <c r="K21" s="9">
        <v>26</v>
      </c>
      <c r="L21" s="10">
        <f t="shared" si="0"/>
        <v>3441</v>
      </c>
      <c r="M21" s="28"/>
    </row>
    <row r="22" spans="1:13" ht="12.75">
      <c r="A22" s="20" t="s">
        <v>30</v>
      </c>
      <c r="B22" s="9">
        <v>3068</v>
      </c>
      <c r="C22" s="9">
        <v>18</v>
      </c>
      <c r="D22" s="9">
        <v>0</v>
      </c>
      <c r="E22" s="9">
        <v>158</v>
      </c>
      <c r="F22" s="9">
        <v>219</v>
      </c>
      <c r="G22" s="9">
        <v>72</v>
      </c>
      <c r="H22" s="9">
        <v>56</v>
      </c>
      <c r="I22" s="9">
        <v>560</v>
      </c>
      <c r="J22" s="9">
        <v>95</v>
      </c>
      <c r="K22" s="9">
        <v>38</v>
      </c>
      <c r="L22" s="10">
        <f t="shared" si="0"/>
        <v>4284</v>
      </c>
      <c r="M22" s="28"/>
    </row>
    <row r="23" spans="1:13" ht="12.75">
      <c r="A23" s="20" t="s">
        <v>31</v>
      </c>
      <c r="B23" s="9">
        <v>2660</v>
      </c>
      <c r="C23" s="9">
        <v>20</v>
      </c>
      <c r="D23" s="9">
        <v>2</v>
      </c>
      <c r="E23" s="9">
        <v>68</v>
      </c>
      <c r="F23" s="9">
        <v>151</v>
      </c>
      <c r="G23" s="9">
        <v>29</v>
      </c>
      <c r="H23" s="9">
        <v>48</v>
      </c>
      <c r="I23" s="9">
        <v>324</v>
      </c>
      <c r="J23" s="9">
        <v>51</v>
      </c>
      <c r="K23" s="9">
        <v>24</v>
      </c>
      <c r="L23" s="10">
        <f t="shared" si="0"/>
        <v>3377</v>
      </c>
      <c r="M23" s="28"/>
    </row>
    <row r="24" spans="1:13" ht="12.75">
      <c r="A24" s="20" t="s">
        <v>32</v>
      </c>
      <c r="B24" s="9">
        <v>3129</v>
      </c>
      <c r="C24" s="9">
        <v>15</v>
      </c>
      <c r="D24" s="9">
        <v>2</v>
      </c>
      <c r="E24" s="9">
        <v>41</v>
      </c>
      <c r="F24" s="9">
        <v>7</v>
      </c>
      <c r="G24" s="9">
        <v>11</v>
      </c>
      <c r="H24" s="9">
        <v>47</v>
      </c>
      <c r="I24" s="9">
        <v>51</v>
      </c>
      <c r="J24" s="9">
        <v>24</v>
      </c>
      <c r="K24" s="9">
        <v>31</v>
      </c>
      <c r="L24" s="10">
        <f t="shared" si="0"/>
        <v>3358</v>
      </c>
      <c r="M24" s="28"/>
    </row>
    <row r="25" spans="1:13" ht="12.75">
      <c r="A25" s="20" t="s">
        <v>33</v>
      </c>
      <c r="B25" s="9">
        <v>2917</v>
      </c>
      <c r="C25" s="9">
        <v>18</v>
      </c>
      <c r="D25" s="9">
        <v>0</v>
      </c>
      <c r="E25" s="9">
        <v>107</v>
      </c>
      <c r="F25" s="9">
        <v>221</v>
      </c>
      <c r="G25" s="9">
        <v>61</v>
      </c>
      <c r="H25" s="9">
        <v>51</v>
      </c>
      <c r="I25" s="9">
        <v>495</v>
      </c>
      <c r="J25" s="9">
        <v>91</v>
      </c>
      <c r="K25" s="9">
        <v>22</v>
      </c>
      <c r="L25" s="10">
        <f t="shared" si="0"/>
        <v>3983</v>
      </c>
      <c r="M25" s="28"/>
    </row>
    <row r="26" spans="1:13" ht="12.75">
      <c r="A26" s="20" t="s">
        <v>34</v>
      </c>
      <c r="B26" s="9">
        <v>2373</v>
      </c>
      <c r="C26" s="9">
        <v>10</v>
      </c>
      <c r="D26" s="9">
        <v>1</v>
      </c>
      <c r="E26" s="9">
        <v>136</v>
      </c>
      <c r="F26" s="9">
        <v>246</v>
      </c>
      <c r="G26" s="9">
        <v>58</v>
      </c>
      <c r="H26" s="9">
        <v>43</v>
      </c>
      <c r="I26" s="9">
        <v>662</v>
      </c>
      <c r="J26" s="9">
        <v>142</v>
      </c>
      <c r="K26" s="9">
        <v>19</v>
      </c>
      <c r="L26" s="10">
        <f t="shared" si="0"/>
        <v>3690</v>
      </c>
      <c r="M26" s="28"/>
    </row>
    <row r="27" spans="1:13" ht="12.75">
      <c r="A27" s="20" t="s">
        <v>35</v>
      </c>
      <c r="B27" s="9">
        <v>2342</v>
      </c>
      <c r="C27" s="9">
        <v>18</v>
      </c>
      <c r="D27" s="9">
        <v>0</v>
      </c>
      <c r="E27" s="9">
        <v>131</v>
      </c>
      <c r="F27" s="9">
        <v>269</v>
      </c>
      <c r="G27" s="9">
        <v>53</v>
      </c>
      <c r="H27" s="9">
        <v>49</v>
      </c>
      <c r="I27" s="9">
        <v>672</v>
      </c>
      <c r="J27" s="9">
        <v>139</v>
      </c>
      <c r="K27" s="9">
        <v>17</v>
      </c>
      <c r="L27" s="10">
        <f t="shared" si="0"/>
        <v>3690</v>
      </c>
      <c r="M27" s="28"/>
    </row>
    <row r="28" spans="1:12" ht="12.75">
      <c r="A28" s="20">
        <v>14</v>
      </c>
      <c r="B28" s="9">
        <v>2599</v>
      </c>
      <c r="C28" s="9">
        <v>11</v>
      </c>
      <c r="D28" s="9">
        <v>1</v>
      </c>
      <c r="E28" s="9">
        <v>168</v>
      </c>
      <c r="F28" s="9">
        <v>234</v>
      </c>
      <c r="G28" s="9">
        <v>48</v>
      </c>
      <c r="H28" s="9">
        <v>59</v>
      </c>
      <c r="I28" s="9">
        <v>617</v>
      </c>
      <c r="J28" s="9">
        <v>129</v>
      </c>
      <c r="K28" s="9">
        <v>19</v>
      </c>
      <c r="L28" s="10">
        <f t="shared" si="0"/>
        <v>3885</v>
      </c>
    </row>
    <row r="29" spans="1:12" ht="12.75">
      <c r="A29" s="20" t="s">
        <v>37</v>
      </c>
      <c r="B29" s="9">
        <v>3383</v>
      </c>
      <c r="C29" s="9">
        <v>11</v>
      </c>
      <c r="D29" s="9">
        <v>0</v>
      </c>
      <c r="E29" s="9">
        <v>166</v>
      </c>
      <c r="F29" s="9">
        <v>204</v>
      </c>
      <c r="G29" s="9">
        <v>52</v>
      </c>
      <c r="H29" s="9">
        <v>66</v>
      </c>
      <c r="I29" s="9">
        <v>593</v>
      </c>
      <c r="J29" s="9">
        <v>108</v>
      </c>
      <c r="K29" s="9">
        <v>16</v>
      </c>
      <c r="L29" s="10">
        <f t="shared" si="0"/>
        <v>4599</v>
      </c>
    </row>
    <row r="30" spans="1:12" ht="12.75">
      <c r="A30" s="20" t="s">
        <v>38</v>
      </c>
      <c r="B30" s="9">
        <v>3020</v>
      </c>
      <c r="C30" s="9">
        <v>14</v>
      </c>
      <c r="D30" s="9">
        <v>0</v>
      </c>
      <c r="E30" s="9">
        <v>76</v>
      </c>
      <c r="F30" s="9">
        <v>125</v>
      </c>
      <c r="G30" s="9">
        <v>32</v>
      </c>
      <c r="H30" s="9">
        <v>52</v>
      </c>
      <c r="I30" s="9">
        <v>347</v>
      </c>
      <c r="J30" s="9">
        <v>85</v>
      </c>
      <c r="K30" s="9">
        <v>36</v>
      </c>
      <c r="L30" s="10">
        <f t="shared" si="0"/>
        <v>3787</v>
      </c>
    </row>
    <row r="31" spans="1:12" ht="12.75">
      <c r="A31" s="20" t="s">
        <v>39</v>
      </c>
      <c r="B31" s="9">
        <v>3812</v>
      </c>
      <c r="C31" s="9">
        <v>13</v>
      </c>
      <c r="D31" s="9">
        <v>0</v>
      </c>
      <c r="E31" s="9">
        <v>49</v>
      </c>
      <c r="F31" s="9">
        <v>6</v>
      </c>
      <c r="G31" s="9">
        <v>8</v>
      </c>
      <c r="H31" s="9">
        <v>80</v>
      </c>
      <c r="I31" s="9">
        <v>89</v>
      </c>
      <c r="J31" s="9">
        <v>21</v>
      </c>
      <c r="K31" s="9">
        <v>46</v>
      </c>
      <c r="L31" s="10">
        <f t="shared" si="0"/>
        <v>4124</v>
      </c>
    </row>
    <row r="32" spans="1:12" ht="12.75">
      <c r="A32" s="20" t="s">
        <v>40</v>
      </c>
      <c r="B32" s="9">
        <v>3015</v>
      </c>
      <c r="C32" s="9">
        <v>18</v>
      </c>
      <c r="D32" s="9">
        <v>1</v>
      </c>
      <c r="E32" s="9">
        <v>99</v>
      </c>
      <c r="F32" s="9">
        <v>141</v>
      </c>
      <c r="G32" s="9">
        <v>23</v>
      </c>
      <c r="H32" s="9">
        <v>45</v>
      </c>
      <c r="I32" s="9">
        <v>479</v>
      </c>
      <c r="J32" s="9">
        <v>138</v>
      </c>
      <c r="K32" s="9">
        <v>23</v>
      </c>
      <c r="L32" s="10">
        <f t="shared" si="0"/>
        <v>3982</v>
      </c>
    </row>
    <row r="33" spans="1:12" ht="12.75">
      <c r="A33" s="20" t="s">
        <v>41</v>
      </c>
      <c r="B33" s="9">
        <v>2571</v>
      </c>
      <c r="C33" s="9">
        <v>15</v>
      </c>
      <c r="D33" s="9">
        <v>1</v>
      </c>
      <c r="E33" s="9">
        <v>118</v>
      </c>
      <c r="F33" s="9">
        <v>210</v>
      </c>
      <c r="G33" s="9">
        <v>84</v>
      </c>
      <c r="H33" s="9">
        <v>36</v>
      </c>
      <c r="I33" s="9">
        <v>518</v>
      </c>
      <c r="J33" s="9">
        <v>171</v>
      </c>
      <c r="K33" s="9">
        <v>23</v>
      </c>
      <c r="L33" s="10">
        <f t="shared" si="0"/>
        <v>3747</v>
      </c>
    </row>
    <row r="34" spans="1:12" ht="12.75">
      <c r="A34" s="20" t="s">
        <v>42</v>
      </c>
      <c r="B34" s="9">
        <v>2948</v>
      </c>
      <c r="C34" s="9">
        <v>10</v>
      </c>
      <c r="D34" s="9">
        <v>0</v>
      </c>
      <c r="E34" s="9">
        <v>128</v>
      </c>
      <c r="F34" s="9">
        <v>152</v>
      </c>
      <c r="G34" s="9">
        <v>104</v>
      </c>
      <c r="H34" s="9">
        <v>40</v>
      </c>
      <c r="I34" s="9">
        <v>469</v>
      </c>
      <c r="J34" s="9">
        <v>166</v>
      </c>
      <c r="K34" s="9">
        <v>27</v>
      </c>
      <c r="L34" s="10">
        <f t="shared" si="0"/>
        <v>4044</v>
      </c>
    </row>
    <row r="35" spans="1:12" ht="12.75">
      <c r="A35" s="20" t="s">
        <v>43</v>
      </c>
      <c r="B35" s="9">
        <v>2678</v>
      </c>
      <c r="C35" s="9">
        <v>20</v>
      </c>
      <c r="D35" s="9">
        <v>1</v>
      </c>
      <c r="E35" s="9">
        <v>150</v>
      </c>
      <c r="F35" s="9">
        <v>168</v>
      </c>
      <c r="G35" s="9">
        <v>91</v>
      </c>
      <c r="H35" s="9">
        <v>47</v>
      </c>
      <c r="I35" s="9">
        <v>522</v>
      </c>
      <c r="J35" s="9">
        <v>134</v>
      </c>
      <c r="K35" s="9">
        <v>20</v>
      </c>
      <c r="L35" s="10">
        <f t="shared" si="0"/>
        <v>3831</v>
      </c>
    </row>
    <row r="36" spans="1:12" ht="12.75">
      <c r="A36" s="20" t="s">
        <v>44</v>
      </c>
      <c r="B36" s="9">
        <v>3547</v>
      </c>
      <c r="C36" s="9">
        <v>29</v>
      </c>
      <c r="D36" s="9">
        <v>0</v>
      </c>
      <c r="E36" s="9">
        <v>154</v>
      </c>
      <c r="F36" s="9">
        <v>159</v>
      </c>
      <c r="G36" s="9">
        <v>45</v>
      </c>
      <c r="H36" s="9">
        <v>58</v>
      </c>
      <c r="I36" s="9">
        <v>552</v>
      </c>
      <c r="J36" s="9">
        <v>114</v>
      </c>
      <c r="K36" s="9">
        <v>29</v>
      </c>
      <c r="L36" s="10">
        <f t="shared" si="0"/>
        <v>4687</v>
      </c>
    </row>
    <row r="37" spans="1:12" ht="12.75">
      <c r="A37" s="20" t="s">
        <v>45</v>
      </c>
      <c r="B37" s="9">
        <v>3097</v>
      </c>
      <c r="C37" s="9">
        <v>22</v>
      </c>
      <c r="D37" s="9">
        <v>0</v>
      </c>
      <c r="E37" s="9">
        <v>75</v>
      </c>
      <c r="F37" s="9">
        <v>120</v>
      </c>
      <c r="G37" s="9">
        <v>35</v>
      </c>
      <c r="H37" s="9">
        <v>55</v>
      </c>
      <c r="I37" s="9">
        <v>337</v>
      </c>
      <c r="J37" s="9">
        <v>63</v>
      </c>
      <c r="K37" s="9">
        <v>17</v>
      </c>
      <c r="L37" s="10">
        <f t="shared" si="0"/>
        <v>3821</v>
      </c>
    </row>
    <row r="38" spans="1:12" ht="12.75">
      <c r="A38" s="20" t="s">
        <v>46</v>
      </c>
      <c r="B38" s="9">
        <v>3581</v>
      </c>
      <c r="C38" s="9">
        <v>28</v>
      </c>
      <c r="D38" s="9">
        <v>2</v>
      </c>
      <c r="E38" s="9">
        <v>39</v>
      </c>
      <c r="F38" s="9">
        <v>7</v>
      </c>
      <c r="G38" s="9">
        <v>21</v>
      </c>
      <c r="H38" s="9">
        <v>78</v>
      </c>
      <c r="I38" s="9">
        <v>91</v>
      </c>
      <c r="J38" s="9">
        <v>31</v>
      </c>
      <c r="K38" s="9">
        <v>27</v>
      </c>
      <c r="L38" s="10">
        <f t="shared" si="0"/>
        <v>3905</v>
      </c>
    </row>
    <row r="39" spans="1:12" ht="12.75">
      <c r="A39" s="20" t="s">
        <v>47</v>
      </c>
      <c r="B39" s="9">
        <v>3121</v>
      </c>
      <c r="C39" s="9">
        <v>30</v>
      </c>
      <c r="D39" s="9">
        <v>0</v>
      </c>
      <c r="E39" s="9">
        <v>132</v>
      </c>
      <c r="F39" s="9">
        <v>188</v>
      </c>
      <c r="G39" s="9">
        <v>52</v>
      </c>
      <c r="H39" s="9">
        <v>60</v>
      </c>
      <c r="I39" s="9">
        <v>558</v>
      </c>
      <c r="J39" s="9">
        <v>128</v>
      </c>
      <c r="K39" s="9">
        <v>19</v>
      </c>
      <c r="L39" s="10">
        <f t="shared" si="0"/>
        <v>4288</v>
      </c>
    </row>
    <row r="40" spans="1:12" ht="12.75">
      <c r="A40" s="20" t="s">
        <v>48</v>
      </c>
      <c r="B40" s="9">
        <v>2660</v>
      </c>
      <c r="C40" s="9">
        <v>8</v>
      </c>
      <c r="D40" s="9">
        <v>0</v>
      </c>
      <c r="E40" s="9">
        <v>148</v>
      </c>
      <c r="F40" s="9">
        <v>234</v>
      </c>
      <c r="G40" s="9">
        <v>56</v>
      </c>
      <c r="H40" s="9">
        <v>41</v>
      </c>
      <c r="I40" s="9">
        <v>620</v>
      </c>
      <c r="J40" s="9">
        <v>128</v>
      </c>
      <c r="K40" s="9">
        <v>15</v>
      </c>
      <c r="L40" s="10">
        <f t="shared" si="0"/>
        <v>3910</v>
      </c>
    </row>
    <row r="41" spans="1:12" ht="12.75">
      <c r="A41" s="20" t="s">
        <v>49</v>
      </c>
      <c r="B41" s="9">
        <v>2466</v>
      </c>
      <c r="C41" s="9">
        <v>13</v>
      </c>
      <c r="D41" s="9">
        <v>1</v>
      </c>
      <c r="E41" s="9">
        <v>143</v>
      </c>
      <c r="F41" s="9">
        <v>131</v>
      </c>
      <c r="G41" s="9">
        <v>70</v>
      </c>
      <c r="H41" s="9">
        <v>38</v>
      </c>
      <c r="I41" s="9">
        <v>467</v>
      </c>
      <c r="J41" s="9">
        <v>117</v>
      </c>
      <c r="K41" s="9">
        <v>3</v>
      </c>
      <c r="L41" s="10">
        <f t="shared" si="0"/>
        <v>3449</v>
      </c>
    </row>
    <row r="42" spans="1:12" ht="12.75">
      <c r="A42" s="20" t="s">
        <v>50</v>
      </c>
      <c r="B42" s="9">
        <v>2629</v>
      </c>
      <c r="C42" s="9">
        <v>18</v>
      </c>
      <c r="D42" s="9">
        <v>1</v>
      </c>
      <c r="E42" s="9">
        <v>148</v>
      </c>
      <c r="F42" s="9">
        <v>116</v>
      </c>
      <c r="G42" s="9">
        <v>52</v>
      </c>
      <c r="H42" s="9">
        <v>38</v>
      </c>
      <c r="I42" s="9">
        <v>435</v>
      </c>
      <c r="J42" s="9">
        <v>109</v>
      </c>
      <c r="K42" s="9">
        <v>16</v>
      </c>
      <c r="L42" s="10">
        <f t="shared" si="0"/>
        <v>3562</v>
      </c>
    </row>
    <row r="43" spans="1:12" ht="12.75">
      <c r="A43" s="20" t="s">
        <v>51</v>
      </c>
      <c r="B43" s="9">
        <v>3737</v>
      </c>
      <c r="C43" s="9">
        <v>11</v>
      </c>
      <c r="D43" s="9">
        <v>0</v>
      </c>
      <c r="E43" s="9">
        <v>169</v>
      </c>
      <c r="F43" s="9">
        <v>187</v>
      </c>
      <c r="G43" s="9">
        <v>60</v>
      </c>
      <c r="H43" s="9">
        <v>53</v>
      </c>
      <c r="I43" s="9">
        <v>461</v>
      </c>
      <c r="J43" s="9">
        <v>80</v>
      </c>
      <c r="K43" s="9">
        <v>29</v>
      </c>
      <c r="L43" s="10">
        <f t="shared" si="0"/>
        <v>4787</v>
      </c>
    </row>
    <row r="44" spans="1:12" ht="12.75">
      <c r="A44" s="20" t="s">
        <v>52</v>
      </c>
      <c r="B44" s="9">
        <v>3439</v>
      </c>
      <c r="C44" s="9">
        <v>27</v>
      </c>
      <c r="D44" s="9">
        <v>1</v>
      </c>
      <c r="E44" s="9">
        <v>73</v>
      </c>
      <c r="F44" s="9">
        <v>124</v>
      </c>
      <c r="G44" s="9">
        <v>18</v>
      </c>
      <c r="H44" s="9">
        <v>54</v>
      </c>
      <c r="I44" s="9">
        <v>355</v>
      </c>
      <c r="J44" s="9">
        <v>61</v>
      </c>
      <c r="K44" s="9">
        <v>26</v>
      </c>
      <c r="L44" s="10">
        <f t="shared" si="0"/>
        <v>4178</v>
      </c>
    </row>
    <row r="45" spans="1:12" ht="13.5" thickBot="1">
      <c r="A45" s="20" t="s">
        <v>53</v>
      </c>
      <c r="B45" s="9">
        <v>4156</v>
      </c>
      <c r="C45" s="9">
        <v>20</v>
      </c>
      <c r="D45" s="9">
        <v>0</v>
      </c>
      <c r="E45" s="9">
        <v>38</v>
      </c>
      <c r="F45" s="9">
        <v>15</v>
      </c>
      <c r="G45" s="9">
        <v>12</v>
      </c>
      <c r="H45" s="9">
        <v>55</v>
      </c>
      <c r="I45" s="9">
        <v>73</v>
      </c>
      <c r="J45" s="9">
        <v>28</v>
      </c>
      <c r="K45" s="9">
        <v>33</v>
      </c>
      <c r="L45" s="10">
        <f t="shared" si="0"/>
        <v>4430</v>
      </c>
    </row>
    <row r="46" spans="1:12" ht="12.75">
      <c r="A46" s="21" t="s">
        <v>19</v>
      </c>
      <c r="B46" s="11">
        <f aca="true" t="shared" si="1" ref="B46:L46">SUM(B15:B45)</f>
        <v>92492</v>
      </c>
      <c r="C46" s="11">
        <f t="shared" si="1"/>
        <v>504</v>
      </c>
      <c r="D46" s="11">
        <f t="shared" si="1"/>
        <v>20</v>
      </c>
      <c r="E46" s="11">
        <f t="shared" si="1"/>
        <v>3303</v>
      </c>
      <c r="F46" s="11">
        <f t="shared" si="1"/>
        <v>4551</v>
      </c>
      <c r="G46" s="11">
        <f t="shared" si="1"/>
        <v>1428</v>
      </c>
      <c r="H46" s="11">
        <f t="shared" si="1"/>
        <v>1530</v>
      </c>
      <c r="I46" s="11">
        <f t="shared" si="1"/>
        <v>12554</v>
      </c>
      <c r="J46" s="11">
        <f t="shared" si="1"/>
        <v>2909</v>
      </c>
      <c r="K46" s="11">
        <f t="shared" si="1"/>
        <v>773</v>
      </c>
      <c r="L46" s="12">
        <f t="shared" si="1"/>
        <v>120064</v>
      </c>
    </row>
    <row r="47" spans="1:12" ht="13.5" thickBot="1">
      <c r="A47" s="22" t="s">
        <v>54</v>
      </c>
      <c r="B47" s="13">
        <f aca="true" t="shared" si="2" ref="B47:L47">(B46/$M13)</f>
        <v>2983.6129032258063</v>
      </c>
      <c r="C47" s="13">
        <f t="shared" si="2"/>
        <v>16.258064516129032</v>
      </c>
      <c r="D47" s="13">
        <f t="shared" si="2"/>
        <v>0.6451612903225806</v>
      </c>
      <c r="E47" s="13">
        <f t="shared" si="2"/>
        <v>106.54838709677419</v>
      </c>
      <c r="F47" s="13">
        <f t="shared" si="2"/>
        <v>146.80645161290323</v>
      </c>
      <c r="G47" s="13">
        <f t="shared" si="2"/>
        <v>46.064516129032256</v>
      </c>
      <c r="H47" s="13">
        <f t="shared" si="2"/>
        <v>49.354838709677416</v>
      </c>
      <c r="I47" s="13">
        <f t="shared" si="2"/>
        <v>404.96774193548384</v>
      </c>
      <c r="J47" s="13">
        <f t="shared" si="2"/>
        <v>93.83870967741936</v>
      </c>
      <c r="K47" s="13">
        <f t="shared" si="2"/>
        <v>24.93548387096774</v>
      </c>
      <c r="L47" s="14">
        <f t="shared" si="2"/>
        <v>3873.032258064516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2014-08-11T12:56:19Z</cp:lastPrinted>
  <dcterms:created xsi:type="dcterms:W3CDTF">2004-02-06T13:10:41Z</dcterms:created>
  <dcterms:modified xsi:type="dcterms:W3CDTF">2016-02-10T20:01:14Z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Enero</vt:lpwstr>
  </property>
  <property fmtid="{D5CDD505-2E9C-101B-9397-08002B2CF9AE}" pid="4" name="A">
    <vt:lpwstr>2016</vt:lpwstr>
  </property>
  <property fmtid="{D5CDD505-2E9C-101B-9397-08002B2CF9AE}" pid="5" name="URL Documen">
    <vt:lpwstr>/PasadasVehiculares/Vehic-ENERO-2016.xls</vt:lpwstr>
  </property>
  <property fmtid="{D5CDD505-2E9C-101B-9397-08002B2CF9AE}" pid="6" name="N_M">
    <vt:lpwstr>1.00000000000000</vt:lpwstr>
  </property>
</Properties>
</file>