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enero-10" sheetId="1" r:id="rId1"/>
    <sheet name="cor-enero-10" sheetId="2" r:id="rId2"/>
    <sheet name="las-raices-enero-10" sheetId="3" r:id="rId3"/>
    <sheet name="cris-enero-10" sheetId="4" r:id="rId4"/>
  </sheets>
  <definedNames/>
  <calcPr fullCalcOnLoad="1"/>
</workbook>
</file>

<file path=xl/sharedStrings.xml><?xml version="1.0" encoding="utf-8"?>
<sst xmlns="http://schemas.openxmlformats.org/spreadsheetml/2006/main" count="253" uniqueCount="69">
  <si>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</si>
  <si>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</si>
  <si>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</si>
  <si>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</si>
  <si>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</si>
  <si>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</si>
  <si>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</si>
  <si>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</si>
  <si>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</si>
  <si>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</si>
  <si>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</si>
  <si>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</si>
  <si>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</si>
  <si>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</si>
  <si>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</si>
  <si>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</si>
  <si>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</si>
  <si>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</si>
  <si>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</si>
  <si>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</si>
  <si>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</si>
  <si>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</si>
  <si>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</si>
  <si>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</si>
  <si>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</si>
  <si>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</si>
  <si>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</si>
  <si>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</si>
  <si>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</si>
  <si>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</si>
  <si>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</si>
  <si>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</si>
  <si>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</si>
  <si>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</si>
  <si>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</si>
  <si>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</si>
  <si>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</si>
  <si>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</si>
  <si>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</si>
  <si>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</si>
  <si>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</si>
  <si>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</si>
  <si>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</si>
  <si>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</si>
  <si>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</si>
  <si>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</si>
  <si>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</si>
  <si>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</si>
  <si>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</si>
  <si>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</si>
  <si>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</si>
  <si>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</si>
  <si>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</si>
  <si>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</si>
  <si>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</si>
  <si>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</si>
  <si>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</si>
  <si>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</si>
  <si>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</si>
  <si>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</si>
  <si>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</si>
  <si>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</si>
  <si>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</si>
  <si>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SUBDIRECCION DE MANTENIMIENTO</t>
  </si>
  <si>
    <t>UNIDAD NACIONAL DE PEAJE</t>
  </si>
  <si>
    <t>NOTA:  Resumen ambos sentidos de transito.</t>
  </si>
  <si>
    <t>NOTA:    Esta plaza cobra el importe del peaje en sentido   Oeste.</t>
  </si>
  <si>
    <t xml:space="preserve"> Horario de atención:   24 horas.</t>
  </si>
  <si>
    <t>ENERO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</si>
</sst>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0" fontId="15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ntranet.mop.cl/especiales/imagen_mop/logo/direcciones/Vialida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666750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723900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571500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619125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476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C9" sqref="C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2010</v>
      </c>
    </row>
    <row r="7" spans="1:2" ht="9.7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10486</v>
      </c>
      <c r="C15" s="9">
        <v>24</v>
      </c>
      <c r="D15" s="9">
        <v>1</v>
      </c>
      <c r="E15" s="9">
        <v>243</v>
      </c>
      <c r="F15" s="9">
        <v>8</v>
      </c>
      <c r="G15" s="9">
        <v>11</v>
      </c>
      <c r="H15" s="9">
        <v>505</v>
      </c>
      <c r="I15" s="9">
        <v>52</v>
      </c>
      <c r="J15" s="9">
        <v>20</v>
      </c>
      <c r="K15" s="9">
        <v>58</v>
      </c>
      <c r="L15" s="10">
        <f>SUM(B15:K15)</f>
        <v>11408</v>
      </c>
    </row>
    <row r="16" spans="1:12" ht="12.75">
      <c r="A16" s="20" t="s">
        <v>25</v>
      </c>
      <c r="B16" s="9">
        <v>9104</v>
      </c>
      <c r="C16" s="9">
        <v>19</v>
      </c>
      <c r="D16" s="9">
        <v>1</v>
      </c>
      <c r="E16" s="9">
        <v>313</v>
      </c>
      <c r="F16" s="9">
        <v>37</v>
      </c>
      <c r="G16" s="9">
        <v>42</v>
      </c>
      <c r="H16" s="9">
        <v>427</v>
      </c>
      <c r="I16" s="9">
        <v>304</v>
      </c>
      <c r="J16" s="9">
        <v>100</v>
      </c>
      <c r="K16" s="9">
        <v>103</v>
      </c>
      <c r="L16" s="10">
        <f>SUM(B16:K16)</f>
        <v>10450</v>
      </c>
    </row>
    <row r="17" spans="1:12" ht="12.75">
      <c r="A17" s="20" t="s">
        <v>26</v>
      </c>
      <c r="B17" s="9">
        <v>11349</v>
      </c>
      <c r="C17" s="9">
        <v>34</v>
      </c>
      <c r="D17" s="9">
        <v>0</v>
      </c>
      <c r="E17" s="9">
        <v>236</v>
      </c>
      <c r="F17" s="9">
        <v>22</v>
      </c>
      <c r="G17" s="9">
        <v>27</v>
      </c>
      <c r="H17" s="9">
        <v>573</v>
      </c>
      <c r="I17" s="9">
        <v>163</v>
      </c>
      <c r="J17" s="9">
        <v>52</v>
      </c>
      <c r="K17" s="9">
        <v>81</v>
      </c>
      <c r="L17" s="10">
        <f aca="true" t="shared" si="0" ref="L17:L45">SUM(B17:K17)</f>
        <v>12537</v>
      </c>
    </row>
    <row r="18" spans="1:12" ht="12.75">
      <c r="A18" s="20" t="s">
        <v>27</v>
      </c>
      <c r="B18" s="9">
        <v>5473</v>
      </c>
      <c r="C18" s="9">
        <v>8</v>
      </c>
      <c r="D18" s="9">
        <v>2</v>
      </c>
      <c r="E18" s="9">
        <v>502</v>
      </c>
      <c r="F18" s="9">
        <v>119</v>
      </c>
      <c r="G18" s="9">
        <v>249</v>
      </c>
      <c r="H18" s="9">
        <v>500</v>
      </c>
      <c r="I18" s="9">
        <v>968</v>
      </c>
      <c r="J18" s="9">
        <v>231</v>
      </c>
      <c r="K18" s="9">
        <v>27</v>
      </c>
      <c r="L18" s="10">
        <f t="shared" si="0"/>
        <v>8079</v>
      </c>
    </row>
    <row r="19" spans="1:12" ht="12.75">
      <c r="A19" s="20" t="s">
        <v>28</v>
      </c>
      <c r="B19" s="9">
        <v>4754</v>
      </c>
      <c r="C19" s="9">
        <v>17</v>
      </c>
      <c r="D19" s="9">
        <v>2</v>
      </c>
      <c r="E19" s="9">
        <v>616</v>
      </c>
      <c r="F19" s="9">
        <v>124</v>
      </c>
      <c r="G19" s="9">
        <v>198</v>
      </c>
      <c r="H19" s="9">
        <v>479</v>
      </c>
      <c r="I19" s="9">
        <v>1362</v>
      </c>
      <c r="J19" s="9">
        <v>213</v>
      </c>
      <c r="K19" s="9">
        <v>22</v>
      </c>
      <c r="L19" s="10">
        <f t="shared" si="0"/>
        <v>7787</v>
      </c>
    </row>
    <row r="20" spans="1:12" ht="12.75">
      <c r="A20" s="20" t="s">
        <v>29</v>
      </c>
      <c r="B20" s="9">
        <v>5137</v>
      </c>
      <c r="C20" s="9">
        <v>18</v>
      </c>
      <c r="D20" s="9">
        <v>5</v>
      </c>
      <c r="E20" s="9">
        <v>657</v>
      </c>
      <c r="F20" s="9">
        <v>133</v>
      </c>
      <c r="G20" s="9">
        <v>228</v>
      </c>
      <c r="H20" s="9">
        <v>505</v>
      </c>
      <c r="I20" s="9">
        <v>1466</v>
      </c>
      <c r="J20" s="9">
        <v>187</v>
      </c>
      <c r="K20" s="9">
        <v>40</v>
      </c>
      <c r="L20" s="10">
        <f t="shared" si="0"/>
        <v>8376</v>
      </c>
    </row>
    <row r="21" spans="1:12" ht="12.75">
      <c r="A21" s="20" t="s">
        <v>30</v>
      </c>
      <c r="B21" s="9">
        <v>5181</v>
      </c>
      <c r="C21" s="9">
        <v>13</v>
      </c>
      <c r="D21" s="9">
        <v>3</v>
      </c>
      <c r="E21" s="9">
        <v>673</v>
      </c>
      <c r="F21" s="9">
        <v>141</v>
      </c>
      <c r="G21" s="9">
        <v>217</v>
      </c>
      <c r="H21" s="9">
        <v>485</v>
      </c>
      <c r="I21" s="9">
        <v>1466</v>
      </c>
      <c r="J21" s="9">
        <v>255</v>
      </c>
      <c r="K21" s="9">
        <v>39</v>
      </c>
      <c r="L21" s="10">
        <f t="shared" si="0"/>
        <v>8473</v>
      </c>
    </row>
    <row r="22" spans="1:12" ht="12.75">
      <c r="A22" s="20" t="s">
        <v>31</v>
      </c>
      <c r="B22" s="9">
        <v>6825</v>
      </c>
      <c r="C22" s="9">
        <v>16</v>
      </c>
      <c r="D22" s="9">
        <v>1</v>
      </c>
      <c r="E22" s="9">
        <v>726</v>
      </c>
      <c r="F22" s="9">
        <v>119</v>
      </c>
      <c r="G22" s="9">
        <v>133</v>
      </c>
      <c r="H22" s="9">
        <v>550</v>
      </c>
      <c r="I22" s="9">
        <v>1582</v>
      </c>
      <c r="J22" s="9">
        <v>209</v>
      </c>
      <c r="K22" s="9">
        <v>24</v>
      </c>
      <c r="L22" s="10">
        <f t="shared" si="0"/>
        <v>10185</v>
      </c>
    </row>
    <row r="23" spans="1:12" ht="12.75">
      <c r="A23" s="20" t="s">
        <v>32</v>
      </c>
      <c r="B23" s="9">
        <v>7493</v>
      </c>
      <c r="C23" s="9">
        <v>26</v>
      </c>
      <c r="D23" s="9">
        <v>0</v>
      </c>
      <c r="E23" s="9">
        <v>510</v>
      </c>
      <c r="F23" s="9">
        <v>117</v>
      </c>
      <c r="G23" s="9">
        <v>127</v>
      </c>
      <c r="H23" s="9">
        <v>555</v>
      </c>
      <c r="I23" s="9">
        <v>848</v>
      </c>
      <c r="J23" s="9">
        <v>175</v>
      </c>
      <c r="K23" s="9">
        <v>68</v>
      </c>
      <c r="L23" s="10">
        <f t="shared" si="0"/>
        <v>9919</v>
      </c>
    </row>
    <row r="24" spans="1:12" ht="12.75">
      <c r="A24" s="20" t="s">
        <v>33</v>
      </c>
      <c r="B24" s="9">
        <v>9669</v>
      </c>
      <c r="C24" s="9">
        <v>45</v>
      </c>
      <c r="D24" s="9">
        <v>0</v>
      </c>
      <c r="E24" s="9">
        <v>265</v>
      </c>
      <c r="F24" s="9">
        <v>34</v>
      </c>
      <c r="G24" s="9">
        <v>46</v>
      </c>
      <c r="H24" s="9">
        <v>586</v>
      </c>
      <c r="I24" s="9">
        <v>217</v>
      </c>
      <c r="J24" s="9">
        <v>46</v>
      </c>
      <c r="K24" s="9">
        <v>62</v>
      </c>
      <c r="L24" s="10">
        <f t="shared" si="0"/>
        <v>10970</v>
      </c>
    </row>
    <row r="25" spans="1:12" ht="12.75">
      <c r="A25" s="20" t="s">
        <v>34</v>
      </c>
      <c r="B25" s="9">
        <v>5467</v>
      </c>
      <c r="C25" s="9">
        <v>20</v>
      </c>
      <c r="D25" s="9">
        <v>5</v>
      </c>
      <c r="E25" s="9">
        <v>493</v>
      </c>
      <c r="F25" s="9">
        <v>130</v>
      </c>
      <c r="G25" s="9">
        <v>194</v>
      </c>
      <c r="H25" s="9">
        <v>459</v>
      </c>
      <c r="I25" s="9">
        <v>1328</v>
      </c>
      <c r="J25" s="9">
        <v>229</v>
      </c>
      <c r="K25" s="9">
        <v>26</v>
      </c>
      <c r="L25" s="10">
        <f t="shared" si="0"/>
        <v>8351</v>
      </c>
    </row>
    <row r="26" spans="1:12" ht="12.75">
      <c r="A26" s="20" t="s">
        <v>35</v>
      </c>
      <c r="B26" s="9">
        <v>4836</v>
      </c>
      <c r="C26" s="9">
        <v>18</v>
      </c>
      <c r="D26" s="9">
        <v>0</v>
      </c>
      <c r="E26" s="9">
        <v>592</v>
      </c>
      <c r="F26" s="9">
        <v>125</v>
      </c>
      <c r="G26" s="9">
        <v>212</v>
      </c>
      <c r="H26" s="9">
        <v>478</v>
      </c>
      <c r="I26" s="9">
        <v>1345</v>
      </c>
      <c r="J26" s="9">
        <v>295</v>
      </c>
      <c r="K26" s="9">
        <v>27</v>
      </c>
      <c r="L26" s="10">
        <f t="shared" si="0"/>
        <v>7928</v>
      </c>
    </row>
    <row r="27" spans="1:12" ht="12.75">
      <c r="A27" s="20" t="s">
        <v>36</v>
      </c>
      <c r="B27" s="9">
        <v>5240</v>
      </c>
      <c r="C27" s="9">
        <v>9</v>
      </c>
      <c r="D27" s="9">
        <v>2</v>
      </c>
      <c r="E27" s="9">
        <v>679</v>
      </c>
      <c r="F27" s="9">
        <v>132</v>
      </c>
      <c r="G27" s="9">
        <v>218</v>
      </c>
      <c r="H27" s="9">
        <v>479</v>
      </c>
      <c r="I27" s="9">
        <v>1619</v>
      </c>
      <c r="J27" s="9">
        <v>209</v>
      </c>
      <c r="K27" s="9">
        <v>35</v>
      </c>
      <c r="L27" s="10">
        <f t="shared" si="0"/>
        <v>8622</v>
      </c>
    </row>
    <row r="28" spans="1:12" ht="12.75">
      <c r="A28" s="20" t="s">
        <v>37</v>
      </c>
      <c r="B28" s="9">
        <v>5167</v>
      </c>
      <c r="C28" s="9">
        <v>17</v>
      </c>
      <c r="D28" s="9">
        <v>0</v>
      </c>
      <c r="E28" s="9">
        <v>615</v>
      </c>
      <c r="F28" s="9">
        <v>154</v>
      </c>
      <c r="G28" s="9">
        <v>210</v>
      </c>
      <c r="H28" s="9">
        <v>610</v>
      </c>
      <c r="I28" s="9">
        <v>1538</v>
      </c>
      <c r="J28" s="9">
        <v>259</v>
      </c>
      <c r="K28" s="9">
        <v>44</v>
      </c>
      <c r="L28" s="10">
        <f t="shared" si="0"/>
        <v>8614</v>
      </c>
    </row>
    <row r="29" spans="1:12" ht="12.75">
      <c r="A29" s="20" t="s">
        <v>38</v>
      </c>
      <c r="B29" s="9">
        <v>6255</v>
      </c>
      <c r="C29" s="9">
        <v>11</v>
      </c>
      <c r="D29" s="9">
        <v>1</v>
      </c>
      <c r="E29" s="9">
        <v>705</v>
      </c>
      <c r="F29" s="9">
        <v>151</v>
      </c>
      <c r="G29" s="9">
        <v>211</v>
      </c>
      <c r="H29" s="9">
        <v>554</v>
      </c>
      <c r="I29" s="9">
        <v>1494</v>
      </c>
      <c r="J29" s="9">
        <v>305</v>
      </c>
      <c r="K29" s="9">
        <v>39</v>
      </c>
      <c r="L29" s="10">
        <f t="shared" si="0"/>
        <v>9726</v>
      </c>
    </row>
    <row r="30" spans="1:12" ht="12.75">
      <c r="A30" s="20" t="s">
        <v>39</v>
      </c>
      <c r="B30" s="9">
        <v>7293</v>
      </c>
      <c r="C30" s="9">
        <v>19</v>
      </c>
      <c r="D30" s="9">
        <v>2</v>
      </c>
      <c r="E30" s="9">
        <v>495</v>
      </c>
      <c r="F30" s="9">
        <v>109</v>
      </c>
      <c r="G30" s="9">
        <v>145</v>
      </c>
      <c r="H30" s="9">
        <v>506</v>
      </c>
      <c r="I30" s="9">
        <v>912</v>
      </c>
      <c r="J30" s="9">
        <v>203</v>
      </c>
      <c r="K30" s="9">
        <v>57</v>
      </c>
      <c r="L30" s="10">
        <f t="shared" si="0"/>
        <v>9741</v>
      </c>
    </row>
    <row r="31" spans="1:12" ht="12.75">
      <c r="A31" s="20" t="s">
        <v>40</v>
      </c>
      <c r="B31" s="9">
        <v>7772</v>
      </c>
      <c r="C31" s="9">
        <v>15</v>
      </c>
      <c r="D31" s="9">
        <v>1</v>
      </c>
      <c r="E31" s="9">
        <v>177</v>
      </c>
      <c r="F31" s="9">
        <v>15</v>
      </c>
      <c r="G31" s="9">
        <v>23</v>
      </c>
      <c r="H31" s="9">
        <v>436</v>
      </c>
      <c r="I31" s="9">
        <v>188</v>
      </c>
      <c r="J31" s="9">
        <v>47</v>
      </c>
      <c r="K31" s="9">
        <v>59</v>
      </c>
      <c r="L31" s="10">
        <f t="shared" si="0"/>
        <v>8733</v>
      </c>
    </row>
    <row r="32" spans="1:12" ht="12.75">
      <c r="A32" s="20" t="s">
        <v>41</v>
      </c>
      <c r="B32" s="9">
        <v>6043</v>
      </c>
      <c r="C32" s="9">
        <v>22</v>
      </c>
      <c r="D32" s="9">
        <v>2</v>
      </c>
      <c r="E32" s="9">
        <v>574</v>
      </c>
      <c r="F32" s="9">
        <v>128</v>
      </c>
      <c r="G32" s="9">
        <v>201</v>
      </c>
      <c r="H32" s="9">
        <v>499</v>
      </c>
      <c r="I32" s="9">
        <v>1258</v>
      </c>
      <c r="J32" s="9">
        <v>293</v>
      </c>
      <c r="K32" s="9">
        <v>36</v>
      </c>
      <c r="L32" s="10">
        <f t="shared" si="0"/>
        <v>9056</v>
      </c>
    </row>
    <row r="33" spans="1:12" ht="12.75">
      <c r="A33" s="20" t="s">
        <v>42</v>
      </c>
      <c r="B33" s="9">
        <v>6297</v>
      </c>
      <c r="C33" s="9">
        <v>18</v>
      </c>
      <c r="D33" s="9">
        <v>0</v>
      </c>
      <c r="E33" s="9">
        <v>666</v>
      </c>
      <c r="F33" s="9">
        <v>161</v>
      </c>
      <c r="G33" s="9">
        <v>233</v>
      </c>
      <c r="H33" s="9">
        <v>503</v>
      </c>
      <c r="I33" s="9">
        <v>1497</v>
      </c>
      <c r="J33" s="9">
        <v>311</v>
      </c>
      <c r="K33" s="9">
        <v>32</v>
      </c>
      <c r="L33" s="10">
        <f t="shared" si="0"/>
        <v>9718</v>
      </c>
    </row>
    <row r="34" spans="1:12" ht="12.75">
      <c r="A34" s="20" t="s">
        <v>43</v>
      </c>
      <c r="B34" s="9">
        <v>10769</v>
      </c>
      <c r="C34" s="9">
        <v>20</v>
      </c>
      <c r="D34" s="9">
        <v>1</v>
      </c>
      <c r="E34" s="9">
        <v>660</v>
      </c>
      <c r="F34" s="9">
        <v>142</v>
      </c>
      <c r="G34" s="9">
        <v>292</v>
      </c>
      <c r="H34" s="9">
        <v>1179</v>
      </c>
      <c r="I34" s="9">
        <v>1493</v>
      </c>
      <c r="J34" s="9">
        <v>299</v>
      </c>
      <c r="K34" s="9">
        <v>45</v>
      </c>
      <c r="L34" s="10">
        <f t="shared" si="0"/>
        <v>14900</v>
      </c>
    </row>
    <row r="35" spans="1:12" ht="12.75">
      <c r="A35" s="20" t="s">
        <v>44</v>
      </c>
      <c r="B35" s="9">
        <v>6474</v>
      </c>
      <c r="C35" s="9">
        <v>20</v>
      </c>
      <c r="D35" s="9">
        <v>0</v>
      </c>
      <c r="E35" s="9">
        <v>741</v>
      </c>
      <c r="F35" s="9">
        <v>163</v>
      </c>
      <c r="G35" s="9">
        <v>254</v>
      </c>
      <c r="H35" s="9">
        <v>514</v>
      </c>
      <c r="I35" s="9">
        <v>1730</v>
      </c>
      <c r="J35" s="9">
        <v>301</v>
      </c>
      <c r="K35" s="9">
        <v>41</v>
      </c>
      <c r="L35" s="10">
        <f t="shared" si="0"/>
        <v>10238</v>
      </c>
    </row>
    <row r="36" spans="1:12" ht="12.75">
      <c r="A36" s="20" t="s">
        <v>45</v>
      </c>
      <c r="B36" s="9">
        <v>8098</v>
      </c>
      <c r="C36" s="9">
        <v>40</v>
      </c>
      <c r="D36" s="9">
        <v>0</v>
      </c>
      <c r="E36" s="9">
        <v>750</v>
      </c>
      <c r="F36" s="9">
        <v>172</v>
      </c>
      <c r="G36" s="9">
        <v>260</v>
      </c>
      <c r="H36" s="9">
        <v>591</v>
      </c>
      <c r="I36" s="9">
        <v>1738</v>
      </c>
      <c r="J36" s="9">
        <v>296</v>
      </c>
      <c r="K36" s="9">
        <v>55</v>
      </c>
      <c r="L36" s="10">
        <f t="shared" si="0"/>
        <v>12000</v>
      </c>
    </row>
    <row r="37" spans="1:12" ht="12.75">
      <c r="A37" s="20" t="s">
        <v>46</v>
      </c>
      <c r="B37" s="9">
        <v>9532</v>
      </c>
      <c r="C37" s="9">
        <v>31</v>
      </c>
      <c r="D37" s="9">
        <v>3</v>
      </c>
      <c r="E37" s="9">
        <v>510</v>
      </c>
      <c r="F37" s="9">
        <v>131</v>
      </c>
      <c r="G37" s="9">
        <v>159</v>
      </c>
      <c r="H37" s="9">
        <v>616</v>
      </c>
      <c r="I37" s="9">
        <v>1067</v>
      </c>
      <c r="J37" s="9">
        <v>222</v>
      </c>
      <c r="K37" s="9">
        <v>72</v>
      </c>
      <c r="L37" s="10">
        <f t="shared" si="0"/>
        <v>12343</v>
      </c>
    </row>
    <row r="38" spans="1:12" ht="12.75">
      <c r="A38" s="20" t="s">
        <v>47</v>
      </c>
      <c r="B38" s="9">
        <v>12834</v>
      </c>
      <c r="C38" s="9">
        <v>54</v>
      </c>
      <c r="D38" s="9">
        <v>2</v>
      </c>
      <c r="E38" s="9">
        <v>318</v>
      </c>
      <c r="F38" s="9">
        <v>29</v>
      </c>
      <c r="G38" s="9">
        <v>34</v>
      </c>
      <c r="H38" s="9">
        <v>950</v>
      </c>
      <c r="I38" s="9">
        <v>311</v>
      </c>
      <c r="J38" s="9">
        <v>63</v>
      </c>
      <c r="K38" s="9">
        <v>68</v>
      </c>
      <c r="L38" s="10">
        <f t="shared" si="0"/>
        <v>14663</v>
      </c>
    </row>
    <row r="39" spans="1:12" ht="12.75">
      <c r="A39" s="20" t="s">
        <v>48</v>
      </c>
      <c r="B39" s="9">
        <v>7301</v>
      </c>
      <c r="C39" s="9">
        <v>32</v>
      </c>
      <c r="D39" s="9">
        <v>1</v>
      </c>
      <c r="E39" s="9">
        <v>580</v>
      </c>
      <c r="F39" s="9">
        <v>169</v>
      </c>
      <c r="G39" s="9">
        <v>317</v>
      </c>
      <c r="H39" s="9">
        <v>545</v>
      </c>
      <c r="I39" s="9">
        <v>1199</v>
      </c>
      <c r="J39" s="9">
        <v>324</v>
      </c>
      <c r="K39" s="9">
        <v>44</v>
      </c>
      <c r="L39" s="10">
        <f t="shared" si="0"/>
        <v>10512</v>
      </c>
    </row>
    <row r="40" spans="1:12" ht="12.75">
      <c r="A40" s="20" t="s">
        <v>49</v>
      </c>
      <c r="B40" s="9">
        <v>5962</v>
      </c>
      <c r="C40" s="9">
        <v>17</v>
      </c>
      <c r="D40" s="9">
        <v>4</v>
      </c>
      <c r="E40" s="9">
        <v>675</v>
      </c>
      <c r="F40" s="9">
        <v>158</v>
      </c>
      <c r="G40" s="9">
        <v>228</v>
      </c>
      <c r="H40" s="9">
        <v>495</v>
      </c>
      <c r="I40" s="9">
        <v>1644</v>
      </c>
      <c r="J40" s="9">
        <v>310</v>
      </c>
      <c r="K40" s="9">
        <v>28</v>
      </c>
      <c r="L40" s="10">
        <f t="shared" si="0"/>
        <v>9521</v>
      </c>
    </row>
    <row r="41" spans="1:12" ht="12.75">
      <c r="A41" s="20" t="s">
        <v>50</v>
      </c>
      <c r="B41" s="9">
        <v>6233</v>
      </c>
      <c r="C41" s="9">
        <v>16</v>
      </c>
      <c r="D41" s="9">
        <v>0</v>
      </c>
      <c r="E41" s="9">
        <v>738</v>
      </c>
      <c r="F41" s="9">
        <v>163</v>
      </c>
      <c r="G41" s="9">
        <v>215</v>
      </c>
      <c r="H41" s="9">
        <v>505</v>
      </c>
      <c r="I41" s="9">
        <v>1793</v>
      </c>
      <c r="J41" s="9">
        <v>260</v>
      </c>
      <c r="K41" s="9">
        <v>33</v>
      </c>
      <c r="L41" s="10">
        <f t="shared" si="0"/>
        <v>9956</v>
      </c>
    </row>
    <row r="42" spans="1:12" ht="12.75">
      <c r="A42" s="20" t="s">
        <v>51</v>
      </c>
      <c r="B42" s="9">
        <v>6397</v>
      </c>
      <c r="C42" s="9">
        <v>17</v>
      </c>
      <c r="D42" s="9">
        <v>2</v>
      </c>
      <c r="E42" s="9">
        <v>738</v>
      </c>
      <c r="F42" s="9">
        <v>159</v>
      </c>
      <c r="G42" s="9">
        <v>234</v>
      </c>
      <c r="H42" s="9">
        <v>520</v>
      </c>
      <c r="I42" s="9">
        <v>1741</v>
      </c>
      <c r="J42" s="9">
        <v>277</v>
      </c>
      <c r="K42" s="9">
        <v>42</v>
      </c>
      <c r="L42" s="10">
        <f t="shared" si="0"/>
        <v>10127</v>
      </c>
    </row>
    <row r="43" spans="1:12" ht="12.75">
      <c r="A43" s="20" t="s">
        <v>52</v>
      </c>
      <c r="B43" s="9">
        <v>8015</v>
      </c>
      <c r="C43" s="9">
        <v>36</v>
      </c>
      <c r="D43" s="9">
        <v>1</v>
      </c>
      <c r="E43" s="9">
        <v>793</v>
      </c>
      <c r="F43" s="9">
        <v>166</v>
      </c>
      <c r="G43" s="9">
        <v>314</v>
      </c>
      <c r="H43" s="9">
        <v>602</v>
      </c>
      <c r="I43" s="9">
        <v>1556</v>
      </c>
      <c r="J43" s="9">
        <v>317</v>
      </c>
      <c r="K43" s="9">
        <v>40</v>
      </c>
      <c r="L43" s="10">
        <f t="shared" si="0"/>
        <v>11840</v>
      </c>
    </row>
    <row r="44" spans="1:12" ht="12.75">
      <c r="A44" s="20" t="s">
        <v>53</v>
      </c>
      <c r="B44" s="9">
        <v>9489</v>
      </c>
      <c r="C44" s="9">
        <v>29</v>
      </c>
      <c r="D44" s="9">
        <v>1</v>
      </c>
      <c r="E44" s="9">
        <v>591</v>
      </c>
      <c r="F44" s="9">
        <v>128</v>
      </c>
      <c r="G44" s="9">
        <v>201</v>
      </c>
      <c r="H44" s="9">
        <v>580</v>
      </c>
      <c r="I44" s="9">
        <v>1047</v>
      </c>
      <c r="J44" s="9">
        <v>204</v>
      </c>
      <c r="K44" s="9">
        <v>78</v>
      </c>
      <c r="L44" s="10">
        <f t="shared" si="0"/>
        <v>12348</v>
      </c>
    </row>
    <row r="45" spans="1:12" ht="13.5" thickBot="1">
      <c r="A45" s="20" t="s">
        <v>54</v>
      </c>
      <c r="B45" s="9">
        <v>11266</v>
      </c>
      <c r="C45" s="9">
        <v>33</v>
      </c>
      <c r="D45" s="9">
        <v>0</v>
      </c>
      <c r="E45" s="9">
        <v>305</v>
      </c>
      <c r="F45" s="9">
        <v>26</v>
      </c>
      <c r="G45" s="9">
        <v>44</v>
      </c>
      <c r="H45" s="9">
        <v>675</v>
      </c>
      <c r="I45" s="9">
        <v>268</v>
      </c>
      <c r="J45" s="9">
        <v>67</v>
      </c>
      <c r="K45" s="9">
        <v>72</v>
      </c>
      <c r="L45" s="10">
        <f t="shared" si="0"/>
        <v>12756</v>
      </c>
    </row>
    <row r="46" spans="1:12" ht="12.75">
      <c r="A46" s="21" t="s">
        <v>19</v>
      </c>
      <c r="B46" s="11">
        <f aca="true" t="shared" si="1" ref="B46:J46">SUM(B15:B45)</f>
        <v>232211</v>
      </c>
      <c r="C46" s="11">
        <f t="shared" si="1"/>
        <v>714</v>
      </c>
      <c r="D46" s="11">
        <f t="shared" si="1"/>
        <v>43</v>
      </c>
      <c r="E46" s="11">
        <f t="shared" si="1"/>
        <v>17136</v>
      </c>
      <c r="F46" s="11">
        <f t="shared" si="1"/>
        <v>3565</v>
      </c>
      <c r="G46" s="11">
        <f t="shared" si="1"/>
        <v>5477</v>
      </c>
      <c r="H46" s="11">
        <f t="shared" si="1"/>
        <v>17461</v>
      </c>
      <c r="I46" s="11">
        <f t="shared" si="1"/>
        <v>35194</v>
      </c>
      <c r="J46" s="11">
        <f t="shared" si="1"/>
        <v>6579</v>
      </c>
      <c r="K46" s="11">
        <f>SUM(K15:K45)</f>
        <v>1497</v>
      </c>
      <c r="L46" s="12">
        <f>SUM(L15:L45)</f>
        <v>319877</v>
      </c>
    </row>
    <row r="47" spans="1:12" ht="13.5" thickBot="1">
      <c r="A47" s="22" t="s">
        <v>55</v>
      </c>
      <c r="B47" s="13">
        <f aca="true" t="shared" si="2" ref="B47:K47">(B46/$M13)</f>
        <v>7490.677419354839</v>
      </c>
      <c r="C47" s="13">
        <f t="shared" si="2"/>
        <v>23.032258064516128</v>
      </c>
      <c r="D47" s="13">
        <f t="shared" si="2"/>
        <v>1.3870967741935485</v>
      </c>
      <c r="E47" s="13">
        <f t="shared" si="2"/>
        <v>552.7741935483871</v>
      </c>
      <c r="F47" s="13">
        <f t="shared" si="2"/>
        <v>115</v>
      </c>
      <c r="G47" s="13">
        <f t="shared" si="2"/>
        <v>176.67741935483872</v>
      </c>
      <c r="H47" s="13">
        <f t="shared" si="2"/>
        <v>563.258064516129</v>
      </c>
      <c r="I47" s="13">
        <f t="shared" si="2"/>
        <v>1135.2903225806451</v>
      </c>
      <c r="J47" s="13">
        <f t="shared" si="2"/>
        <v>212.2258064516129</v>
      </c>
      <c r="K47" s="13">
        <f t="shared" si="2"/>
        <v>48.29032258064516</v>
      </c>
      <c r="L47" s="14">
        <f>SUM(B47:K47)</f>
        <v>10318.612903225809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1">
      <selection activeCell="C9" sqref="C9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2010</v>
      </c>
    </row>
    <row r="7" spans="1:2" ht="10.5" customHeight="1">
      <c r="A7" s="45" t="s">
        <v>63</v>
      </c>
      <c r="B7" s="45"/>
    </row>
    <row r="8" spans="1:2" ht="10.5" customHeight="1">
      <c r="A8" s="45" t="s">
        <v>64</v>
      </c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3001</v>
      </c>
      <c r="C15" s="9">
        <v>2</v>
      </c>
      <c r="D15" s="9">
        <v>0</v>
      </c>
      <c r="E15" s="9">
        <v>26</v>
      </c>
      <c r="F15" s="9">
        <v>3</v>
      </c>
      <c r="G15" s="9">
        <v>1</v>
      </c>
      <c r="H15" s="9">
        <v>239</v>
      </c>
      <c r="I15" s="9">
        <v>4</v>
      </c>
      <c r="J15" s="9">
        <v>2</v>
      </c>
      <c r="K15" s="9">
        <v>15</v>
      </c>
      <c r="L15" s="10">
        <f>SUM(B15:K15)</f>
        <v>3293</v>
      </c>
    </row>
    <row r="16" spans="1:12" ht="12.75">
      <c r="A16" s="20" t="s">
        <v>25</v>
      </c>
      <c r="B16" s="9">
        <v>3155</v>
      </c>
      <c r="C16" s="9">
        <v>5</v>
      </c>
      <c r="D16" s="9">
        <v>1</v>
      </c>
      <c r="E16" s="9">
        <v>128</v>
      </c>
      <c r="F16" s="9">
        <v>22</v>
      </c>
      <c r="G16" s="9">
        <v>29</v>
      </c>
      <c r="H16" s="9">
        <v>364</v>
      </c>
      <c r="I16" s="9">
        <v>130</v>
      </c>
      <c r="J16" s="9">
        <v>32</v>
      </c>
      <c r="K16" s="9">
        <v>27</v>
      </c>
      <c r="L16" s="10">
        <f>SUM(B16:K16)</f>
        <v>3893</v>
      </c>
    </row>
    <row r="17" spans="1:12" ht="12.75">
      <c r="A17" s="20" t="s">
        <v>26</v>
      </c>
      <c r="B17" s="9">
        <v>2807</v>
      </c>
      <c r="C17" s="9">
        <v>4</v>
      </c>
      <c r="D17" s="9">
        <v>0</v>
      </c>
      <c r="E17" s="9">
        <v>45</v>
      </c>
      <c r="F17" s="9">
        <v>7</v>
      </c>
      <c r="G17" s="9">
        <v>3</v>
      </c>
      <c r="H17" s="9">
        <v>331</v>
      </c>
      <c r="I17" s="9">
        <v>19</v>
      </c>
      <c r="J17" s="9">
        <v>8</v>
      </c>
      <c r="K17" s="9">
        <v>19</v>
      </c>
      <c r="L17" s="10">
        <f aca="true" t="shared" si="0" ref="L17:L45">SUM(B17:K17)</f>
        <v>3243</v>
      </c>
    </row>
    <row r="18" spans="1:12" ht="12.75">
      <c r="A18" s="20" t="s">
        <v>27</v>
      </c>
      <c r="B18" s="9">
        <v>4702</v>
      </c>
      <c r="C18" s="9">
        <v>3</v>
      </c>
      <c r="D18" s="9">
        <v>2</v>
      </c>
      <c r="E18" s="9">
        <v>334</v>
      </c>
      <c r="F18" s="9">
        <v>108</v>
      </c>
      <c r="G18" s="9">
        <v>107</v>
      </c>
      <c r="H18" s="9">
        <v>550</v>
      </c>
      <c r="I18" s="9">
        <v>362</v>
      </c>
      <c r="J18" s="9">
        <v>73</v>
      </c>
      <c r="K18" s="9">
        <v>31</v>
      </c>
      <c r="L18" s="10">
        <f t="shared" si="0"/>
        <v>6272</v>
      </c>
    </row>
    <row r="19" spans="1:12" ht="12.75">
      <c r="A19" s="20" t="s">
        <v>28</v>
      </c>
      <c r="B19" s="9">
        <v>4936</v>
      </c>
      <c r="C19" s="9">
        <v>2</v>
      </c>
      <c r="D19" s="9">
        <v>5</v>
      </c>
      <c r="E19" s="9">
        <v>436</v>
      </c>
      <c r="F19" s="9">
        <v>147</v>
      </c>
      <c r="G19" s="9">
        <v>137</v>
      </c>
      <c r="H19" s="9">
        <v>559</v>
      </c>
      <c r="I19" s="9">
        <v>483</v>
      </c>
      <c r="J19" s="9">
        <v>146</v>
      </c>
      <c r="K19" s="9">
        <v>22</v>
      </c>
      <c r="L19" s="10">
        <f t="shared" si="0"/>
        <v>6873</v>
      </c>
    </row>
    <row r="20" spans="1:12" ht="12.75">
      <c r="A20" s="20" t="s">
        <v>29</v>
      </c>
      <c r="B20" s="9">
        <v>4927</v>
      </c>
      <c r="C20" s="9">
        <v>7</v>
      </c>
      <c r="D20" s="9">
        <v>1</v>
      </c>
      <c r="E20" s="9">
        <v>406</v>
      </c>
      <c r="F20" s="9">
        <v>133</v>
      </c>
      <c r="G20" s="9">
        <v>119</v>
      </c>
      <c r="H20" s="9">
        <v>568</v>
      </c>
      <c r="I20" s="9">
        <v>396</v>
      </c>
      <c r="J20" s="9">
        <v>105</v>
      </c>
      <c r="K20" s="9">
        <v>33</v>
      </c>
      <c r="L20" s="10">
        <f t="shared" si="0"/>
        <v>6695</v>
      </c>
    </row>
    <row r="21" spans="1:12" ht="12.75">
      <c r="A21" s="20" t="s">
        <v>30</v>
      </c>
      <c r="B21" s="9">
        <v>5102</v>
      </c>
      <c r="C21" s="9">
        <v>10</v>
      </c>
      <c r="D21" s="9">
        <v>3</v>
      </c>
      <c r="E21" s="9">
        <v>469</v>
      </c>
      <c r="F21" s="9">
        <v>147</v>
      </c>
      <c r="G21" s="9">
        <v>117</v>
      </c>
      <c r="H21" s="9">
        <v>556</v>
      </c>
      <c r="I21" s="9">
        <v>450</v>
      </c>
      <c r="J21" s="9">
        <v>86</v>
      </c>
      <c r="K21" s="9">
        <v>22</v>
      </c>
      <c r="L21" s="10">
        <f t="shared" si="0"/>
        <v>6962</v>
      </c>
    </row>
    <row r="22" spans="1:12" ht="12.75">
      <c r="A22" s="20" t="s">
        <v>31</v>
      </c>
      <c r="B22" s="9">
        <v>5291</v>
      </c>
      <c r="C22" s="9">
        <v>5</v>
      </c>
      <c r="D22" s="9">
        <v>1</v>
      </c>
      <c r="E22" s="9">
        <v>509</v>
      </c>
      <c r="F22" s="9">
        <v>168</v>
      </c>
      <c r="G22" s="9">
        <v>132</v>
      </c>
      <c r="H22" s="9">
        <v>569</v>
      </c>
      <c r="I22" s="9">
        <v>453</v>
      </c>
      <c r="J22" s="9">
        <v>110</v>
      </c>
      <c r="K22" s="9">
        <v>21</v>
      </c>
      <c r="L22" s="10">
        <f t="shared" si="0"/>
        <v>7259</v>
      </c>
    </row>
    <row r="23" spans="1:12" ht="12.75">
      <c r="A23" s="20" t="s">
        <v>32</v>
      </c>
      <c r="B23" s="9">
        <v>3392</v>
      </c>
      <c r="C23" s="9">
        <v>8</v>
      </c>
      <c r="D23" s="9">
        <v>0</v>
      </c>
      <c r="E23" s="9">
        <v>327</v>
      </c>
      <c r="F23" s="9">
        <v>96</v>
      </c>
      <c r="G23" s="9">
        <v>54</v>
      </c>
      <c r="H23" s="9">
        <v>513</v>
      </c>
      <c r="I23" s="9">
        <v>318</v>
      </c>
      <c r="J23" s="9">
        <v>72</v>
      </c>
      <c r="K23" s="9">
        <v>11</v>
      </c>
      <c r="L23" s="10">
        <f t="shared" si="0"/>
        <v>4791</v>
      </c>
    </row>
    <row r="24" spans="1:12" ht="12.75">
      <c r="A24" s="20" t="s">
        <v>33</v>
      </c>
      <c r="B24" s="9">
        <v>3262</v>
      </c>
      <c r="C24" s="9">
        <v>6</v>
      </c>
      <c r="D24" s="9">
        <v>0</v>
      </c>
      <c r="E24" s="9">
        <v>94</v>
      </c>
      <c r="F24" s="9">
        <v>35</v>
      </c>
      <c r="G24" s="9">
        <v>6</v>
      </c>
      <c r="H24" s="9">
        <v>400</v>
      </c>
      <c r="I24" s="9">
        <v>57</v>
      </c>
      <c r="J24" s="9">
        <v>7</v>
      </c>
      <c r="K24" s="9">
        <v>32</v>
      </c>
      <c r="L24" s="10">
        <f t="shared" si="0"/>
        <v>3899</v>
      </c>
    </row>
    <row r="25" spans="1:12" ht="12.75">
      <c r="A25" s="20" t="s">
        <v>34</v>
      </c>
      <c r="B25" s="9">
        <v>4663</v>
      </c>
      <c r="C25" s="9">
        <v>4</v>
      </c>
      <c r="D25" s="9">
        <v>1</v>
      </c>
      <c r="E25" s="9">
        <v>375</v>
      </c>
      <c r="F25" s="9">
        <v>131</v>
      </c>
      <c r="G25" s="9">
        <v>113</v>
      </c>
      <c r="H25" s="9">
        <v>541</v>
      </c>
      <c r="I25" s="9">
        <v>465</v>
      </c>
      <c r="J25" s="9">
        <v>96</v>
      </c>
      <c r="K25" s="9">
        <v>13</v>
      </c>
      <c r="L25" s="10">
        <f t="shared" si="0"/>
        <v>6402</v>
      </c>
    </row>
    <row r="26" spans="1:12" ht="12.75">
      <c r="A26" s="20" t="s">
        <v>35</v>
      </c>
      <c r="B26" s="9">
        <v>4719</v>
      </c>
      <c r="C26" s="9">
        <v>4</v>
      </c>
      <c r="D26" s="9">
        <v>2</v>
      </c>
      <c r="E26" s="9">
        <v>426</v>
      </c>
      <c r="F26" s="9">
        <v>171</v>
      </c>
      <c r="G26" s="9">
        <v>102</v>
      </c>
      <c r="H26" s="9">
        <v>552</v>
      </c>
      <c r="I26" s="9">
        <v>473</v>
      </c>
      <c r="J26" s="9">
        <v>76</v>
      </c>
      <c r="K26" s="9">
        <v>25</v>
      </c>
      <c r="L26" s="10">
        <f t="shared" si="0"/>
        <v>6550</v>
      </c>
    </row>
    <row r="27" spans="1:12" ht="12.75">
      <c r="A27" s="20" t="s">
        <v>36</v>
      </c>
      <c r="B27" s="9">
        <v>5039</v>
      </c>
      <c r="C27" s="9">
        <v>4</v>
      </c>
      <c r="D27" s="9">
        <v>1</v>
      </c>
      <c r="E27" s="9">
        <v>424</v>
      </c>
      <c r="F27" s="9">
        <v>190</v>
      </c>
      <c r="G27" s="9">
        <v>184</v>
      </c>
      <c r="H27" s="9">
        <v>559</v>
      </c>
      <c r="I27" s="9">
        <v>533</v>
      </c>
      <c r="J27" s="9">
        <v>121</v>
      </c>
      <c r="K27" s="9">
        <v>23</v>
      </c>
      <c r="L27" s="10">
        <f t="shared" si="0"/>
        <v>7078</v>
      </c>
    </row>
    <row r="28" spans="1:12" ht="12.75">
      <c r="A28" s="20" t="s">
        <v>37</v>
      </c>
      <c r="B28" s="9">
        <v>5083</v>
      </c>
      <c r="C28" s="9">
        <v>5</v>
      </c>
      <c r="D28" s="9">
        <v>1</v>
      </c>
      <c r="E28" s="9">
        <v>498</v>
      </c>
      <c r="F28" s="9">
        <v>169</v>
      </c>
      <c r="G28" s="9">
        <v>107</v>
      </c>
      <c r="H28" s="9">
        <v>674</v>
      </c>
      <c r="I28" s="9">
        <v>534</v>
      </c>
      <c r="J28" s="9">
        <v>117</v>
      </c>
      <c r="K28" s="9">
        <v>32</v>
      </c>
      <c r="L28" s="10">
        <f t="shared" si="0"/>
        <v>7220</v>
      </c>
    </row>
    <row r="29" spans="1:12" ht="12.75">
      <c r="A29" s="20" t="s">
        <v>38</v>
      </c>
      <c r="B29" s="9">
        <v>5344</v>
      </c>
      <c r="C29" s="9">
        <v>2</v>
      </c>
      <c r="D29" s="9">
        <v>1</v>
      </c>
      <c r="E29" s="9">
        <v>473</v>
      </c>
      <c r="F29" s="9">
        <v>165</v>
      </c>
      <c r="G29" s="9">
        <v>100</v>
      </c>
      <c r="H29" s="9">
        <v>603</v>
      </c>
      <c r="I29" s="9">
        <v>521</v>
      </c>
      <c r="J29" s="9">
        <v>115</v>
      </c>
      <c r="K29" s="9">
        <v>18</v>
      </c>
      <c r="L29" s="10">
        <f t="shared" si="0"/>
        <v>7342</v>
      </c>
    </row>
    <row r="30" spans="1:12" ht="12.75">
      <c r="A30" s="20" t="s">
        <v>39</v>
      </c>
      <c r="B30" s="9">
        <v>3253</v>
      </c>
      <c r="C30" s="9">
        <v>15</v>
      </c>
      <c r="D30" s="9">
        <v>2</v>
      </c>
      <c r="E30" s="9">
        <v>256</v>
      </c>
      <c r="F30" s="9">
        <v>75</v>
      </c>
      <c r="G30" s="9">
        <v>73</v>
      </c>
      <c r="H30" s="9">
        <v>478</v>
      </c>
      <c r="I30" s="9">
        <v>358</v>
      </c>
      <c r="J30" s="9">
        <v>51</v>
      </c>
      <c r="K30" s="9">
        <v>27</v>
      </c>
      <c r="L30" s="10">
        <f t="shared" si="0"/>
        <v>4588</v>
      </c>
    </row>
    <row r="31" spans="1:12" ht="12.75">
      <c r="A31" s="20" t="s">
        <v>40</v>
      </c>
      <c r="B31" s="9">
        <v>3365</v>
      </c>
      <c r="C31" s="9">
        <v>5</v>
      </c>
      <c r="D31" s="9">
        <v>0</v>
      </c>
      <c r="E31" s="9">
        <v>39</v>
      </c>
      <c r="F31" s="9">
        <v>3</v>
      </c>
      <c r="G31" s="9">
        <v>14</v>
      </c>
      <c r="H31" s="9">
        <v>333</v>
      </c>
      <c r="I31" s="9">
        <v>43</v>
      </c>
      <c r="J31" s="9">
        <v>14</v>
      </c>
      <c r="K31" s="9">
        <v>19</v>
      </c>
      <c r="L31" s="10">
        <f t="shared" si="0"/>
        <v>3835</v>
      </c>
    </row>
    <row r="32" spans="1:12" ht="12.75">
      <c r="A32" s="20" t="s">
        <v>41</v>
      </c>
      <c r="B32" s="9">
        <v>4873</v>
      </c>
      <c r="C32" s="9">
        <v>5</v>
      </c>
      <c r="D32" s="9">
        <v>1</v>
      </c>
      <c r="E32" s="9">
        <v>426</v>
      </c>
      <c r="F32" s="9">
        <v>103</v>
      </c>
      <c r="G32" s="9">
        <v>93</v>
      </c>
      <c r="H32" s="9">
        <v>574</v>
      </c>
      <c r="I32" s="9">
        <v>443</v>
      </c>
      <c r="J32" s="9">
        <v>73</v>
      </c>
      <c r="K32" s="9">
        <v>25</v>
      </c>
      <c r="L32" s="10">
        <f t="shared" si="0"/>
        <v>6616</v>
      </c>
    </row>
    <row r="33" spans="1:12" ht="12.75">
      <c r="A33" s="20" t="s">
        <v>42</v>
      </c>
      <c r="B33" s="9">
        <v>5261</v>
      </c>
      <c r="C33" s="9">
        <v>6</v>
      </c>
      <c r="D33" s="9">
        <v>1</v>
      </c>
      <c r="E33" s="9">
        <v>492</v>
      </c>
      <c r="F33" s="9">
        <v>146</v>
      </c>
      <c r="G33" s="9">
        <v>77</v>
      </c>
      <c r="H33" s="9">
        <v>569</v>
      </c>
      <c r="I33" s="9">
        <v>505</v>
      </c>
      <c r="J33" s="9">
        <v>101</v>
      </c>
      <c r="K33" s="9">
        <v>32</v>
      </c>
      <c r="L33" s="10">
        <f t="shared" si="0"/>
        <v>7190</v>
      </c>
    </row>
    <row r="34" spans="1:12" ht="12.75">
      <c r="A34" s="20" t="s">
        <v>43</v>
      </c>
      <c r="B34" s="9">
        <v>5662</v>
      </c>
      <c r="C34" s="9">
        <v>5</v>
      </c>
      <c r="D34" s="9">
        <v>1</v>
      </c>
      <c r="E34" s="9">
        <v>454</v>
      </c>
      <c r="F34" s="9">
        <v>144</v>
      </c>
      <c r="G34" s="9">
        <v>103</v>
      </c>
      <c r="H34" s="9">
        <v>624</v>
      </c>
      <c r="I34" s="9">
        <v>647</v>
      </c>
      <c r="J34" s="9">
        <v>119</v>
      </c>
      <c r="K34" s="9">
        <v>31</v>
      </c>
      <c r="L34" s="10">
        <f t="shared" si="0"/>
        <v>7790</v>
      </c>
    </row>
    <row r="35" spans="1:12" ht="12.75">
      <c r="A35" s="20" t="s">
        <v>44</v>
      </c>
      <c r="B35" s="9">
        <v>5505</v>
      </c>
      <c r="C35" s="9">
        <v>15</v>
      </c>
      <c r="D35" s="9">
        <v>0</v>
      </c>
      <c r="E35" s="9">
        <v>469</v>
      </c>
      <c r="F35" s="9">
        <v>161</v>
      </c>
      <c r="G35" s="9">
        <v>134</v>
      </c>
      <c r="H35" s="9">
        <v>585</v>
      </c>
      <c r="I35" s="9">
        <v>575</v>
      </c>
      <c r="J35" s="9">
        <v>126</v>
      </c>
      <c r="K35" s="9">
        <v>36</v>
      </c>
      <c r="L35" s="10">
        <f t="shared" si="0"/>
        <v>7606</v>
      </c>
    </row>
    <row r="36" spans="1:12" ht="12.75">
      <c r="A36" s="20" t="s">
        <v>45</v>
      </c>
      <c r="B36" s="9">
        <v>5815</v>
      </c>
      <c r="C36" s="9">
        <v>14</v>
      </c>
      <c r="D36" s="9">
        <v>0</v>
      </c>
      <c r="E36" s="9">
        <v>575</v>
      </c>
      <c r="F36" s="9">
        <v>192</v>
      </c>
      <c r="G36" s="9">
        <v>105</v>
      </c>
      <c r="H36" s="9">
        <v>659</v>
      </c>
      <c r="I36" s="9">
        <v>565</v>
      </c>
      <c r="J36" s="9">
        <v>79</v>
      </c>
      <c r="K36" s="9">
        <v>35</v>
      </c>
      <c r="L36" s="10">
        <f t="shared" si="0"/>
        <v>8039</v>
      </c>
    </row>
    <row r="37" spans="1:12" ht="12.75">
      <c r="A37" s="20" t="s">
        <v>46</v>
      </c>
      <c r="B37" s="9">
        <v>3735</v>
      </c>
      <c r="C37" s="9">
        <v>8</v>
      </c>
      <c r="D37" s="9">
        <v>0</v>
      </c>
      <c r="E37" s="9">
        <v>257</v>
      </c>
      <c r="F37" s="9">
        <v>125</v>
      </c>
      <c r="G37" s="9">
        <v>64</v>
      </c>
      <c r="H37" s="9">
        <v>527</v>
      </c>
      <c r="I37" s="9">
        <v>325</v>
      </c>
      <c r="J37" s="9">
        <v>78</v>
      </c>
      <c r="K37" s="9">
        <v>37</v>
      </c>
      <c r="L37" s="10">
        <f t="shared" si="0"/>
        <v>5156</v>
      </c>
    </row>
    <row r="38" spans="1:12" ht="12.75">
      <c r="A38" s="20" t="s">
        <v>47</v>
      </c>
      <c r="B38" s="9">
        <v>3676</v>
      </c>
      <c r="C38" s="9">
        <v>11</v>
      </c>
      <c r="D38" s="9">
        <v>0</v>
      </c>
      <c r="E38" s="9">
        <v>85</v>
      </c>
      <c r="F38" s="9">
        <v>3</v>
      </c>
      <c r="G38" s="9">
        <v>1</v>
      </c>
      <c r="H38" s="9">
        <v>429</v>
      </c>
      <c r="I38" s="9">
        <v>29</v>
      </c>
      <c r="J38" s="9">
        <v>13</v>
      </c>
      <c r="K38" s="9">
        <v>34</v>
      </c>
      <c r="L38" s="10">
        <f t="shared" si="0"/>
        <v>4281</v>
      </c>
    </row>
    <row r="39" spans="1:12" ht="12.75">
      <c r="A39" s="20" t="s">
        <v>48</v>
      </c>
      <c r="B39" s="9">
        <v>5024</v>
      </c>
      <c r="C39" s="9">
        <v>8</v>
      </c>
      <c r="D39" s="9">
        <v>0</v>
      </c>
      <c r="E39" s="9">
        <v>390</v>
      </c>
      <c r="F39" s="9">
        <v>123</v>
      </c>
      <c r="G39" s="9">
        <v>148</v>
      </c>
      <c r="H39" s="9">
        <v>569</v>
      </c>
      <c r="I39" s="9">
        <v>533</v>
      </c>
      <c r="J39" s="9">
        <v>91</v>
      </c>
      <c r="K39" s="9">
        <v>28</v>
      </c>
      <c r="L39" s="10">
        <f t="shared" si="0"/>
        <v>6914</v>
      </c>
    </row>
    <row r="40" spans="1:12" ht="12.75">
      <c r="A40" s="20" t="s">
        <v>49</v>
      </c>
      <c r="B40" s="9">
        <v>5035</v>
      </c>
      <c r="C40" s="9">
        <v>9</v>
      </c>
      <c r="D40" s="9">
        <v>1</v>
      </c>
      <c r="E40" s="9">
        <v>421</v>
      </c>
      <c r="F40" s="9">
        <v>156</v>
      </c>
      <c r="G40" s="9">
        <v>117</v>
      </c>
      <c r="H40" s="9">
        <v>580</v>
      </c>
      <c r="I40" s="9">
        <v>553</v>
      </c>
      <c r="J40" s="9">
        <v>111</v>
      </c>
      <c r="K40" s="9">
        <v>28</v>
      </c>
      <c r="L40" s="10">
        <f t="shared" si="0"/>
        <v>7011</v>
      </c>
    </row>
    <row r="41" spans="1:12" ht="12.75">
      <c r="A41" s="20" t="s">
        <v>50</v>
      </c>
      <c r="B41" s="9">
        <v>5211</v>
      </c>
      <c r="C41" s="9">
        <v>11</v>
      </c>
      <c r="D41" s="9">
        <v>0</v>
      </c>
      <c r="E41" s="9">
        <v>411</v>
      </c>
      <c r="F41" s="9">
        <v>154</v>
      </c>
      <c r="G41" s="9">
        <v>126</v>
      </c>
      <c r="H41" s="9">
        <v>581</v>
      </c>
      <c r="I41" s="9">
        <v>604</v>
      </c>
      <c r="J41" s="9">
        <v>120</v>
      </c>
      <c r="K41" s="9">
        <v>33</v>
      </c>
      <c r="L41" s="10">
        <f t="shared" si="0"/>
        <v>7251</v>
      </c>
    </row>
    <row r="42" spans="1:12" ht="12.75">
      <c r="A42" s="20" t="s">
        <v>51</v>
      </c>
      <c r="B42" s="9">
        <v>5362</v>
      </c>
      <c r="C42" s="9">
        <v>10</v>
      </c>
      <c r="D42" s="9">
        <v>0</v>
      </c>
      <c r="E42" s="9">
        <v>458</v>
      </c>
      <c r="F42" s="9">
        <v>154</v>
      </c>
      <c r="G42" s="9">
        <v>147</v>
      </c>
      <c r="H42" s="9">
        <v>611</v>
      </c>
      <c r="I42" s="9">
        <v>677</v>
      </c>
      <c r="J42" s="9">
        <v>90</v>
      </c>
      <c r="K42" s="9">
        <v>27</v>
      </c>
      <c r="L42" s="10">
        <f t="shared" si="0"/>
        <v>7536</v>
      </c>
    </row>
    <row r="43" spans="1:12" ht="12.75">
      <c r="A43" s="20" t="s">
        <v>52</v>
      </c>
      <c r="B43" s="9">
        <v>5706</v>
      </c>
      <c r="C43" s="9">
        <v>13</v>
      </c>
      <c r="D43" s="9">
        <v>1</v>
      </c>
      <c r="E43" s="9">
        <v>516</v>
      </c>
      <c r="F43" s="9">
        <v>172</v>
      </c>
      <c r="G43" s="9">
        <v>92</v>
      </c>
      <c r="H43" s="9">
        <v>634</v>
      </c>
      <c r="I43" s="9">
        <v>599</v>
      </c>
      <c r="J43" s="9">
        <v>105</v>
      </c>
      <c r="K43" s="9">
        <v>31</v>
      </c>
      <c r="L43" s="10">
        <f t="shared" si="0"/>
        <v>7869</v>
      </c>
    </row>
    <row r="44" spans="1:12" ht="12.75">
      <c r="A44" s="20" t="s">
        <v>53</v>
      </c>
      <c r="B44" s="9">
        <v>3700</v>
      </c>
      <c r="C44" s="9">
        <v>13</v>
      </c>
      <c r="D44" s="9">
        <v>1</v>
      </c>
      <c r="E44" s="9">
        <v>274</v>
      </c>
      <c r="F44" s="9">
        <v>110</v>
      </c>
      <c r="G44" s="9">
        <v>72</v>
      </c>
      <c r="H44" s="9">
        <v>512</v>
      </c>
      <c r="I44" s="9">
        <v>568</v>
      </c>
      <c r="J44" s="9">
        <v>146</v>
      </c>
      <c r="K44" s="9">
        <v>18</v>
      </c>
      <c r="L44" s="10">
        <f t="shared" si="0"/>
        <v>5414</v>
      </c>
    </row>
    <row r="45" spans="1:12" ht="13.5" thickBot="1">
      <c r="A45" s="20" t="s">
        <v>54</v>
      </c>
      <c r="B45" s="9">
        <v>3732</v>
      </c>
      <c r="C45" s="9">
        <v>16</v>
      </c>
      <c r="D45" s="9">
        <v>0</v>
      </c>
      <c r="E45" s="9">
        <v>110</v>
      </c>
      <c r="F45" s="9">
        <v>21</v>
      </c>
      <c r="G45" s="9">
        <v>13</v>
      </c>
      <c r="H45" s="9">
        <v>463</v>
      </c>
      <c r="I45" s="9">
        <v>134</v>
      </c>
      <c r="J45" s="9">
        <v>99</v>
      </c>
      <c r="K45" s="9">
        <v>21</v>
      </c>
      <c r="L45" s="10">
        <f t="shared" si="0"/>
        <v>4609</v>
      </c>
    </row>
    <row r="46" spans="1:12" ht="12.75">
      <c r="A46" s="21" t="s">
        <v>19</v>
      </c>
      <c r="B46" s="11">
        <f aca="true" t="shared" si="1" ref="B46:J46">SUM(B15:B45)</f>
        <v>140338</v>
      </c>
      <c r="C46" s="11">
        <f t="shared" si="1"/>
        <v>235</v>
      </c>
      <c r="D46" s="11">
        <f t="shared" si="1"/>
        <v>27</v>
      </c>
      <c r="E46" s="11">
        <f t="shared" si="1"/>
        <v>10603</v>
      </c>
      <c r="F46" s="11">
        <f t="shared" si="1"/>
        <v>3534</v>
      </c>
      <c r="G46" s="11">
        <f t="shared" si="1"/>
        <v>2690</v>
      </c>
      <c r="H46" s="11">
        <f t="shared" si="1"/>
        <v>16306</v>
      </c>
      <c r="I46" s="11">
        <f t="shared" si="1"/>
        <v>12356</v>
      </c>
      <c r="J46" s="11">
        <f t="shared" si="1"/>
        <v>2582</v>
      </c>
      <c r="K46" s="11">
        <f>SUM(K15:K45)</f>
        <v>806</v>
      </c>
      <c r="L46" s="12">
        <f>SUM(L15:L45)</f>
        <v>189477</v>
      </c>
    </row>
    <row r="47" spans="1:12" ht="13.5" thickBot="1">
      <c r="A47" s="22" t="s">
        <v>55</v>
      </c>
      <c r="B47" s="13">
        <f aca="true" t="shared" si="2" ref="B47:K47">(B46/$M13)</f>
        <v>4527.032258064516</v>
      </c>
      <c r="C47" s="13">
        <f t="shared" si="2"/>
        <v>7.580645161290323</v>
      </c>
      <c r="D47" s="13">
        <f t="shared" si="2"/>
        <v>0.8709677419354839</v>
      </c>
      <c r="E47" s="13">
        <f t="shared" si="2"/>
        <v>342.03225806451616</v>
      </c>
      <c r="F47" s="13">
        <f t="shared" si="2"/>
        <v>114</v>
      </c>
      <c r="G47" s="13">
        <f t="shared" si="2"/>
        <v>86.7741935483871</v>
      </c>
      <c r="H47" s="13">
        <f t="shared" si="2"/>
        <v>526</v>
      </c>
      <c r="I47" s="13">
        <f t="shared" si="2"/>
        <v>398.5806451612903</v>
      </c>
      <c r="J47" s="13">
        <f t="shared" si="2"/>
        <v>83.29032258064517</v>
      </c>
      <c r="K47" s="13">
        <f t="shared" si="2"/>
        <v>26</v>
      </c>
      <c r="L47" s="14">
        <f>SUM(B47:K47)</f>
        <v>6112.161290322581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D7" sqref="D7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2010</v>
      </c>
    </row>
    <row r="7" spans="1:2" ht="10.5" customHeight="1">
      <c r="A7" s="45" t="s">
        <v>63</v>
      </c>
      <c r="B7" s="45"/>
    </row>
    <row r="8" spans="1:2" ht="9.75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464</v>
      </c>
      <c r="C15" s="9">
        <v>0</v>
      </c>
      <c r="D15" s="9">
        <v>0</v>
      </c>
      <c r="E15" s="9">
        <v>4</v>
      </c>
      <c r="F15" s="9">
        <v>0</v>
      </c>
      <c r="G15" s="9">
        <v>0</v>
      </c>
      <c r="H15" s="9">
        <v>12</v>
      </c>
      <c r="I15" s="9">
        <v>0</v>
      </c>
      <c r="J15" s="9">
        <v>6</v>
      </c>
      <c r="K15" s="9">
        <v>3</v>
      </c>
      <c r="L15" s="10">
        <f aca="true" t="shared" si="0" ref="L15:L45">SUM(B15:K15)</f>
        <v>489</v>
      </c>
      <c r="M15" s="23" t="s">
        <v>61</v>
      </c>
    </row>
    <row r="16" spans="1:13" ht="12.75">
      <c r="A16" s="20" t="s">
        <v>25</v>
      </c>
      <c r="B16" s="9">
        <v>652</v>
      </c>
      <c r="C16" s="9">
        <v>0</v>
      </c>
      <c r="D16" s="9">
        <v>0</v>
      </c>
      <c r="E16" s="9">
        <v>14</v>
      </c>
      <c r="F16" s="9">
        <v>0</v>
      </c>
      <c r="G16" s="9">
        <v>0</v>
      </c>
      <c r="H16" s="9">
        <v>17</v>
      </c>
      <c r="I16" s="9">
        <v>0</v>
      </c>
      <c r="J16" s="9">
        <v>15</v>
      </c>
      <c r="K16" s="9">
        <v>5</v>
      </c>
      <c r="L16" s="10">
        <f t="shared" si="0"/>
        <v>703</v>
      </c>
      <c r="M16" s="28"/>
    </row>
    <row r="17" spans="1:13" ht="12.75">
      <c r="A17" s="20" t="s">
        <v>26</v>
      </c>
      <c r="B17" s="9">
        <v>818</v>
      </c>
      <c r="C17" s="9">
        <v>0</v>
      </c>
      <c r="D17" s="9">
        <v>0</v>
      </c>
      <c r="E17" s="9">
        <v>14</v>
      </c>
      <c r="F17" s="9">
        <v>0</v>
      </c>
      <c r="G17" s="9">
        <v>0</v>
      </c>
      <c r="H17" s="9">
        <v>28</v>
      </c>
      <c r="I17" s="9">
        <v>0</v>
      </c>
      <c r="J17" s="9">
        <v>44</v>
      </c>
      <c r="K17" s="9">
        <v>5</v>
      </c>
      <c r="L17" s="10">
        <f t="shared" si="0"/>
        <v>909</v>
      </c>
      <c r="M17" s="28"/>
    </row>
    <row r="18" spans="1:13" ht="12.75">
      <c r="A18" s="20" t="s">
        <v>27</v>
      </c>
      <c r="B18" s="9">
        <v>559</v>
      </c>
      <c r="C18" s="9">
        <v>0</v>
      </c>
      <c r="D18" s="9">
        <v>0</v>
      </c>
      <c r="E18" s="9">
        <v>48</v>
      </c>
      <c r="F18" s="9">
        <v>0</v>
      </c>
      <c r="G18" s="9">
        <v>0</v>
      </c>
      <c r="H18" s="9">
        <v>33</v>
      </c>
      <c r="I18" s="9">
        <v>0</v>
      </c>
      <c r="J18" s="9">
        <v>100</v>
      </c>
      <c r="K18" s="9">
        <v>2</v>
      </c>
      <c r="L18" s="10">
        <f t="shared" si="0"/>
        <v>742</v>
      </c>
      <c r="M18" s="28"/>
    </row>
    <row r="19" spans="1:13" ht="12.75">
      <c r="A19" s="20" t="s">
        <v>28</v>
      </c>
      <c r="B19" s="9">
        <v>486</v>
      </c>
      <c r="C19" s="9">
        <v>0</v>
      </c>
      <c r="D19" s="9">
        <v>0</v>
      </c>
      <c r="E19" s="9">
        <v>41</v>
      </c>
      <c r="F19" s="9">
        <v>0</v>
      </c>
      <c r="G19" s="9">
        <v>0</v>
      </c>
      <c r="H19" s="9">
        <v>33</v>
      </c>
      <c r="I19" s="9">
        <v>0</v>
      </c>
      <c r="J19" s="9">
        <v>34</v>
      </c>
      <c r="K19" s="9">
        <v>4</v>
      </c>
      <c r="L19" s="10">
        <f t="shared" si="0"/>
        <v>598</v>
      </c>
      <c r="M19" s="28"/>
    </row>
    <row r="20" spans="1:13" ht="12.75">
      <c r="A20" s="20" t="s">
        <v>29</v>
      </c>
      <c r="B20" s="9">
        <v>480</v>
      </c>
      <c r="C20" s="9">
        <v>0</v>
      </c>
      <c r="D20" s="9">
        <v>0</v>
      </c>
      <c r="E20" s="9">
        <v>44</v>
      </c>
      <c r="F20" s="9">
        <v>0</v>
      </c>
      <c r="G20" s="9">
        <v>0</v>
      </c>
      <c r="H20" s="9">
        <v>32</v>
      </c>
      <c r="I20" s="9">
        <v>0</v>
      </c>
      <c r="J20" s="9">
        <v>38</v>
      </c>
      <c r="K20" s="9">
        <v>5</v>
      </c>
      <c r="L20" s="10">
        <f t="shared" si="0"/>
        <v>599</v>
      </c>
      <c r="M20" s="28"/>
    </row>
    <row r="21" spans="1:13" ht="12.75">
      <c r="A21" s="20" t="s">
        <v>30</v>
      </c>
      <c r="B21" s="9">
        <v>498</v>
      </c>
      <c r="C21" s="9">
        <v>0</v>
      </c>
      <c r="D21" s="9">
        <v>0</v>
      </c>
      <c r="E21" s="9">
        <v>41</v>
      </c>
      <c r="F21" s="9">
        <v>0</v>
      </c>
      <c r="G21" s="9">
        <v>0</v>
      </c>
      <c r="H21" s="9">
        <v>32</v>
      </c>
      <c r="I21" s="9">
        <v>0</v>
      </c>
      <c r="J21" s="9">
        <v>74</v>
      </c>
      <c r="K21" s="9">
        <v>3</v>
      </c>
      <c r="L21" s="10">
        <f t="shared" si="0"/>
        <v>648</v>
      </c>
      <c r="M21" s="28"/>
    </row>
    <row r="22" spans="1:13" ht="12.75">
      <c r="A22" s="20" t="s">
        <v>31</v>
      </c>
      <c r="B22" s="9">
        <v>593</v>
      </c>
      <c r="C22" s="9">
        <v>0</v>
      </c>
      <c r="D22" s="9">
        <v>0</v>
      </c>
      <c r="E22" s="9">
        <v>60</v>
      </c>
      <c r="F22" s="9">
        <v>0</v>
      </c>
      <c r="G22" s="9">
        <v>0</v>
      </c>
      <c r="H22" s="9">
        <v>34</v>
      </c>
      <c r="I22" s="9">
        <v>0</v>
      </c>
      <c r="J22" s="9">
        <v>143</v>
      </c>
      <c r="K22" s="9">
        <v>7</v>
      </c>
      <c r="L22" s="10">
        <f t="shared" si="0"/>
        <v>837</v>
      </c>
      <c r="M22" s="28"/>
    </row>
    <row r="23" spans="1:13" ht="12.75">
      <c r="A23" s="20" t="s">
        <v>32</v>
      </c>
      <c r="B23" s="9">
        <v>645</v>
      </c>
      <c r="C23" s="9">
        <v>0</v>
      </c>
      <c r="D23" s="9">
        <v>0</v>
      </c>
      <c r="E23" s="9">
        <v>33</v>
      </c>
      <c r="F23" s="9">
        <v>0</v>
      </c>
      <c r="G23" s="9">
        <v>0</v>
      </c>
      <c r="H23" s="9">
        <v>33</v>
      </c>
      <c r="I23" s="9">
        <v>0</v>
      </c>
      <c r="J23" s="9">
        <v>65</v>
      </c>
      <c r="K23" s="9">
        <v>15</v>
      </c>
      <c r="L23" s="10">
        <f t="shared" si="0"/>
        <v>791</v>
      </c>
      <c r="M23" s="28"/>
    </row>
    <row r="24" spans="1:13" ht="12.75">
      <c r="A24" s="20" t="s">
        <v>33</v>
      </c>
      <c r="B24" s="9">
        <v>687</v>
      </c>
      <c r="C24" s="9">
        <v>0</v>
      </c>
      <c r="D24" s="9">
        <v>0</v>
      </c>
      <c r="E24" s="9">
        <v>17</v>
      </c>
      <c r="F24" s="9">
        <v>0</v>
      </c>
      <c r="G24" s="9">
        <v>0</v>
      </c>
      <c r="H24" s="9">
        <v>31</v>
      </c>
      <c r="I24" s="9">
        <v>0</v>
      </c>
      <c r="J24" s="9">
        <v>98</v>
      </c>
      <c r="K24" s="9">
        <v>9</v>
      </c>
      <c r="L24" s="10">
        <f t="shared" si="0"/>
        <v>842</v>
      </c>
      <c r="M24" s="28"/>
    </row>
    <row r="25" spans="1:13" ht="12.75">
      <c r="A25" s="20" t="s">
        <v>34</v>
      </c>
      <c r="B25" s="9">
        <v>569</v>
      </c>
      <c r="C25" s="9">
        <v>0</v>
      </c>
      <c r="D25" s="9">
        <v>0</v>
      </c>
      <c r="E25" s="9">
        <v>35</v>
      </c>
      <c r="F25" s="9">
        <v>0</v>
      </c>
      <c r="G25" s="9">
        <v>0</v>
      </c>
      <c r="H25" s="9">
        <v>32</v>
      </c>
      <c r="I25" s="9">
        <v>0</v>
      </c>
      <c r="J25" s="9">
        <v>88</v>
      </c>
      <c r="K25" s="9">
        <v>3</v>
      </c>
      <c r="L25" s="10">
        <f t="shared" si="0"/>
        <v>727</v>
      </c>
      <c r="M25" s="28"/>
    </row>
    <row r="26" spans="1:13" ht="12.75">
      <c r="A26" s="20" t="s">
        <v>35</v>
      </c>
      <c r="B26" s="9">
        <v>445</v>
      </c>
      <c r="C26" s="9">
        <v>0</v>
      </c>
      <c r="D26" s="9">
        <v>0</v>
      </c>
      <c r="E26" s="9">
        <v>44</v>
      </c>
      <c r="F26" s="9">
        <v>0</v>
      </c>
      <c r="G26" s="9">
        <v>0</v>
      </c>
      <c r="H26" s="9">
        <v>32</v>
      </c>
      <c r="I26" s="9">
        <v>0</v>
      </c>
      <c r="J26" s="9">
        <v>131</v>
      </c>
      <c r="K26" s="9">
        <v>0</v>
      </c>
      <c r="L26" s="10">
        <f t="shared" si="0"/>
        <v>652</v>
      </c>
      <c r="M26" s="28"/>
    </row>
    <row r="27" spans="1:13" ht="12.75">
      <c r="A27" s="20" t="s">
        <v>36</v>
      </c>
      <c r="B27" s="9">
        <v>536</v>
      </c>
      <c r="C27" s="9">
        <v>0</v>
      </c>
      <c r="D27" s="9">
        <v>0</v>
      </c>
      <c r="E27" s="9">
        <v>39</v>
      </c>
      <c r="F27" s="9">
        <v>0</v>
      </c>
      <c r="G27" s="9">
        <v>0</v>
      </c>
      <c r="H27" s="9">
        <v>34</v>
      </c>
      <c r="I27" s="9">
        <v>0</v>
      </c>
      <c r="J27" s="9">
        <v>149</v>
      </c>
      <c r="K27" s="9">
        <v>10</v>
      </c>
      <c r="L27" s="10">
        <f t="shared" si="0"/>
        <v>768</v>
      </c>
      <c r="M27" s="28"/>
    </row>
    <row r="28" spans="1:12" ht="12.75">
      <c r="A28" s="20">
        <v>14</v>
      </c>
      <c r="B28" s="9">
        <v>538</v>
      </c>
      <c r="C28" s="9">
        <v>0</v>
      </c>
      <c r="D28" s="9">
        <v>0</v>
      </c>
      <c r="E28" s="9">
        <v>41</v>
      </c>
      <c r="F28" s="9">
        <v>0</v>
      </c>
      <c r="G28" s="9">
        <v>0</v>
      </c>
      <c r="H28" s="9">
        <v>30</v>
      </c>
      <c r="I28" s="9">
        <v>0</v>
      </c>
      <c r="J28" s="9">
        <v>145</v>
      </c>
      <c r="K28" s="9">
        <v>4</v>
      </c>
      <c r="L28" s="10">
        <f t="shared" si="0"/>
        <v>758</v>
      </c>
    </row>
    <row r="29" spans="1:12" ht="12.75">
      <c r="A29" s="20" t="s">
        <v>38</v>
      </c>
      <c r="B29" s="9">
        <v>565</v>
      </c>
      <c r="C29" s="9">
        <v>0</v>
      </c>
      <c r="D29" s="9">
        <v>0</v>
      </c>
      <c r="E29" s="9">
        <v>40</v>
      </c>
      <c r="F29" s="9">
        <v>0</v>
      </c>
      <c r="G29" s="9">
        <v>0</v>
      </c>
      <c r="H29" s="9">
        <v>34</v>
      </c>
      <c r="I29" s="9">
        <v>0</v>
      </c>
      <c r="J29" s="9">
        <v>142</v>
      </c>
      <c r="K29" s="9">
        <v>10</v>
      </c>
      <c r="L29" s="10">
        <f t="shared" si="0"/>
        <v>791</v>
      </c>
    </row>
    <row r="30" spans="1:12" ht="12.75">
      <c r="A30" s="20" t="s">
        <v>39</v>
      </c>
      <c r="B30" s="9">
        <v>628</v>
      </c>
      <c r="C30" s="9">
        <v>0</v>
      </c>
      <c r="D30" s="9">
        <v>0</v>
      </c>
      <c r="E30" s="9">
        <v>24</v>
      </c>
      <c r="F30" s="9">
        <v>0</v>
      </c>
      <c r="G30" s="9">
        <v>0</v>
      </c>
      <c r="H30" s="9">
        <v>66</v>
      </c>
      <c r="I30" s="9">
        <v>0</v>
      </c>
      <c r="J30" s="9">
        <v>91</v>
      </c>
      <c r="K30" s="9">
        <v>20</v>
      </c>
      <c r="L30" s="10">
        <f t="shared" si="0"/>
        <v>829</v>
      </c>
    </row>
    <row r="31" spans="1:12" ht="12.75">
      <c r="A31" s="20" t="s">
        <v>40</v>
      </c>
      <c r="B31" s="9">
        <v>553</v>
      </c>
      <c r="C31" s="9">
        <v>0</v>
      </c>
      <c r="D31" s="9">
        <v>0</v>
      </c>
      <c r="E31" s="9">
        <v>4</v>
      </c>
      <c r="F31" s="9">
        <v>0</v>
      </c>
      <c r="G31" s="9">
        <v>0</v>
      </c>
      <c r="H31" s="9">
        <v>45</v>
      </c>
      <c r="I31" s="9">
        <v>0</v>
      </c>
      <c r="J31" s="9">
        <v>42</v>
      </c>
      <c r="K31" s="9">
        <v>10</v>
      </c>
      <c r="L31" s="10">
        <f t="shared" si="0"/>
        <v>654</v>
      </c>
    </row>
    <row r="32" spans="1:12" ht="12.75">
      <c r="A32" s="20" t="s">
        <v>41</v>
      </c>
      <c r="B32" s="9">
        <v>633</v>
      </c>
      <c r="C32" s="9">
        <v>0</v>
      </c>
      <c r="D32" s="9">
        <v>0</v>
      </c>
      <c r="E32" s="9">
        <v>37</v>
      </c>
      <c r="F32" s="9">
        <v>0</v>
      </c>
      <c r="G32" s="9">
        <v>0</v>
      </c>
      <c r="H32" s="9">
        <v>39</v>
      </c>
      <c r="I32" s="9">
        <v>0</v>
      </c>
      <c r="J32" s="9">
        <v>146</v>
      </c>
      <c r="K32" s="9">
        <v>12</v>
      </c>
      <c r="L32" s="10">
        <f t="shared" si="0"/>
        <v>867</v>
      </c>
    </row>
    <row r="33" spans="1:12" ht="12.75">
      <c r="A33" s="20" t="s">
        <v>42</v>
      </c>
      <c r="B33" s="9">
        <v>657</v>
      </c>
      <c r="C33" s="9">
        <v>0</v>
      </c>
      <c r="D33" s="9">
        <v>0</v>
      </c>
      <c r="E33" s="9">
        <v>53</v>
      </c>
      <c r="F33" s="9">
        <v>0</v>
      </c>
      <c r="G33" s="9">
        <v>0</v>
      </c>
      <c r="H33" s="9">
        <v>41</v>
      </c>
      <c r="I33" s="9">
        <v>0</v>
      </c>
      <c r="J33" s="9">
        <v>129</v>
      </c>
      <c r="K33" s="9">
        <v>11</v>
      </c>
      <c r="L33" s="10">
        <f t="shared" si="0"/>
        <v>891</v>
      </c>
    </row>
    <row r="34" spans="1:12" ht="12.75">
      <c r="A34" s="20" t="s">
        <v>43</v>
      </c>
      <c r="B34" s="9">
        <v>1283</v>
      </c>
      <c r="C34" s="9">
        <v>0</v>
      </c>
      <c r="D34" s="9">
        <v>0</v>
      </c>
      <c r="E34" s="9">
        <v>59</v>
      </c>
      <c r="F34" s="9">
        <v>0</v>
      </c>
      <c r="G34" s="9">
        <v>0</v>
      </c>
      <c r="H34" s="9">
        <v>46</v>
      </c>
      <c r="I34" s="9">
        <v>0</v>
      </c>
      <c r="J34" s="9">
        <v>142</v>
      </c>
      <c r="K34" s="9">
        <v>9</v>
      </c>
      <c r="L34" s="10">
        <f t="shared" si="0"/>
        <v>1539</v>
      </c>
    </row>
    <row r="35" spans="1:12" ht="12.75">
      <c r="A35" s="20" t="s">
        <v>44</v>
      </c>
      <c r="B35" s="9">
        <v>729</v>
      </c>
      <c r="C35" s="9">
        <v>0</v>
      </c>
      <c r="D35" s="9">
        <v>0</v>
      </c>
      <c r="E35" s="9">
        <v>49</v>
      </c>
      <c r="F35" s="9">
        <v>0</v>
      </c>
      <c r="G35" s="9">
        <v>0</v>
      </c>
      <c r="H35" s="9">
        <v>35</v>
      </c>
      <c r="I35" s="9">
        <v>0</v>
      </c>
      <c r="J35" s="9">
        <v>109</v>
      </c>
      <c r="K35" s="9">
        <v>1</v>
      </c>
      <c r="L35" s="10">
        <f t="shared" si="0"/>
        <v>923</v>
      </c>
    </row>
    <row r="36" spans="1:12" ht="12.75">
      <c r="A36" s="20" t="s">
        <v>45</v>
      </c>
      <c r="B36" s="9">
        <v>731</v>
      </c>
      <c r="C36" s="9">
        <v>0</v>
      </c>
      <c r="D36" s="9">
        <v>0</v>
      </c>
      <c r="E36" s="9">
        <v>45</v>
      </c>
      <c r="F36" s="9">
        <v>0</v>
      </c>
      <c r="G36" s="9">
        <v>0</v>
      </c>
      <c r="H36" s="9">
        <v>37</v>
      </c>
      <c r="I36" s="9">
        <v>0</v>
      </c>
      <c r="J36" s="9">
        <v>160</v>
      </c>
      <c r="K36" s="9">
        <v>3</v>
      </c>
      <c r="L36" s="10">
        <f t="shared" si="0"/>
        <v>976</v>
      </c>
    </row>
    <row r="37" spans="1:12" ht="12.75">
      <c r="A37" s="20" t="s">
        <v>46</v>
      </c>
      <c r="B37" s="9">
        <v>862</v>
      </c>
      <c r="C37" s="9">
        <v>0</v>
      </c>
      <c r="D37" s="9">
        <v>0</v>
      </c>
      <c r="E37" s="9">
        <v>46</v>
      </c>
      <c r="F37" s="9">
        <v>0</v>
      </c>
      <c r="G37" s="9">
        <v>0</v>
      </c>
      <c r="H37" s="9">
        <v>41</v>
      </c>
      <c r="I37" s="9">
        <v>0</v>
      </c>
      <c r="J37" s="9">
        <v>97</v>
      </c>
      <c r="K37" s="9">
        <v>4</v>
      </c>
      <c r="L37" s="10">
        <f t="shared" si="0"/>
        <v>1050</v>
      </c>
    </row>
    <row r="38" spans="1:12" ht="12.75">
      <c r="A38" s="20" t="s">
        <v>47</v>
      </c>
      <c r="B38" s="9">
        <v>872</v>
      </c>
      <c r="C38" s="9">
        <v>0</v>
      </c>
      <c r="D38" s="9">
        <v>0</v>
      </c>
      <c r="E38" s="9">
        <v>17</v>
      </c>
      <c r="F38" s="9">
        <v>0</v>
      </c>
      <c r="G38" s="9">
        <v>0</v>
      </c>
      <c r="H38" s="9">
        <v>43</v>
      </c>
      <c r="I38" s="9">
        <v>0</v>
      </c>
      <c r="J38" s="9">
        <v>78</v>
      </c>
      <c r="K38" s="9">
        <v>14</v>
      </c>
      <c r="L38" s="10">
        <f t="shared" si="0"/>
        <v>1024</v>
      </c>
    </row>
    <row r="39" spans="1:12" ht="12.75">
      <c r="A39" s="20" t="s">
        <v>48</v>
      </c>
      <c r="B39" s="9">
        <v>660</v>
      </c>
      <c r="C39" s="9">
        <v>0</v>
      </c>
      <c r="D39" s="9">
        <v>0</v>
      </c>
      <c r="E39" s="9">
        <v>40</v>
      </c>
      <c r="F39" s="9">
        <v>0</v>
      </c>
      <c r="G39" s="9">
        <v>0</v>
      </c>
      <c r="H39" s="9">
        <v>45</v>
      </c>
      <c r="I39" s="9">
        <v>0</v>
      </c>
      <c r="J39" s="9">
        <v>113</v>
      </c>
      <c r="K39" s="9">
        <v>5</v>
      </c>
      <c r="L39" s="10">
        <f t="shared" si="0"/>
        <v>863</v>
      </c>
    </row>
    <row r="40" spans="1:12" ht="12.75">
      <c r="A40" s="20" t="s">
        <v>49</v>
      </c>
      <c r="B40" s="9">
        <v>646</v>
      </c>
      <c r="C40" s="9">
        <v>0</v>
      </c>
      <c r="D40" s="9">
        <v>0</v>
      </c>
      <c r="E40" s="9">
        <v>52</v>
      </c>
      <c r="F40" s="9">
        <v>0</v>
      </c>
      <c r="G40" s="9">
        <v>0</v>
      </c>
      <c r="H40" s="9">
        <v>33</v>
      </c>
      <c r="I40" s="9">
        <v>0</v>
      </c>
      <c r="J40" s="9">
        <v>125</v>
      </c>
      <c r="K40" s="9">
        <v>1</v>
      </c>
      <c r="L40" s="10">
        <f t="shared" si="0"/>
        <v>857</v>
      </c>
    </row>
    <row r="41" spans="1:12" ht="12.75">
      <c r="A41" s="20" t="s">
        <v>50</v>
      </c>
      <c r="B41" s="9">
        <v>613</v>
      </c>
      <c r="C41" s="9">
        <v>0</v>
      </c>
      <c r="D41" s="9">
        <v>0</v>
      </c>
      <c r="E41" s="9">
        <v>40</v>
      </c>
      <c r="F41" s="9">
        <v>0</v>
      </c>
      <c r="G41" s="9">
        <v>0</v>
      </c>
      <c r="H41" s="9">
        <v>32</v>
      </c>
      <c r="I41" s="9">
        <v>0</v>
      </c>
      <c r="J41" s="9">
        <v>144</v>
      </c>
      <c r="K41" s="9">
        <v>2</v>
      </c>
      <c r="L41" s="10">
        <f t="shared" si="0"/>
        <v>831</v>
      </c>
    </row>
    <row r="42" spans="1:12" ht="12.75">
      <c r="A42" s="20" t="s">
        <v>51</v>
      </c>
      <c r="B42" s="9">
        <v>787</v>
      </c>
      <c r="C42" s="9">
        <v>0</v>
      </c>
      <c r="D42" s="9">
        <v>0</v>
      </c>
      <c r="E42" s="9">
        <v>59</v>
      </c>
      <c r="F42" s="9">
        <v>0</v>
      </c>
      <c r="G42" s="9">
        <v>0</v>
      </c>
      <c r="H42" s="9">
        <v>35</v>
      </c>
      <c r="I42" s="9">
        <v>0</v>
      </c>
      <c r="J42" s="9">
        <v>110</v>
      </c>
      <c r="K42" s="9">
        <v>4</v>
      </c>
      <c r="L42" s="10">
        <f t="shared" si="0"/>
        <v>995</v>
      </c>
    </row>
    <row r="43" spans="1:12" ht="12.75">
      <c r="A43" s="20" t="s">
        <v>52</v>
      </c>
      <c r="B43" s="9">
        <v>742</v>
      </c>
      <c r="C43" s="9">
        <v>0</v>
      </c>
      <c r="D43" s="9">
        <v>0</v>
      </c>
      <c r="E43" s="9">
        <v>53</v>
      </c>
      <c r="F43" s="9">
        <v>0</v>
      </c>
      <c r="G43" s="9">
        <v>0</v>
      </c>
      <c r="H43" s="9">
        <v>37</v>
      </c>
      <c r="I43" s="9">
        <v>0</v>
      </c>
      <c r="J43" s="9">
        <v>121</v>
      </c>
      <c r="K43" s="9">
        <v>6</v>
      </c>
      <c r="L43" s="10">
        <f t="shared" si="0"/>
        <v>959</v>
      </c>
    </row>
    <row r="44" spans="1:12" ht="12.75">
      <c r="A44" s="20" t="s">
        <v>53</v>
      </c>
      <c r="B44" s="9">
        <v>752</v>
      </c>
      <c r="C44" s="9">
        <v>0</v>
      </c>
      <c r="D44" s="9">
        <v>0</v>
      </c>
      <c r="E44" s="9">
        <v>27</v>
      </c>
      <c r="F44" s="9">
        <v>0</v>
      </c>
      <c r="G44" s="9">
        <v>0</v>
      </c>
      <c r="H44" s="9">
        <v>47</v>
      </c>
      <c r="I44" s="9">
        <v>0</v>
      </c>
      <c r="J44" s="9">
        <v>88</v>
      </c>
      <c r="K44" s="9">
        <v>4</v>
      </c>
      <c r="L44" s="10">
        <f t="shared" si="0"/>
        <v>918</v>
      </c>
    </row>
    <row r="45" spans="1:12" ht="13.5" thickBot="1">
      <c r="A45" s="20" t="s">
        <v>54</v>
      </c>
      <c r="B45" s="9">
        <v>828</v>
      </c>
      <c r="C45" s="9">
        <v>0</v>
      </c>
      <c r="D45" s="9">
        <v>0</v>
      </c>
      <c r="E45" s="9">
        <v>20</v>
      </c>
      <c r="F45" s="9">
        <v>0</v>
      </c>
      <c r="G45" s="9">
        <v>0</v>
      </c>
      <c r="H45" s="9">
        <v>38</v>
      </c>
      <c r="I45" s="9">
        <v>0</v>
      </c>
      <c r="J45" s="9">
        <v>70</v>
      </c>
      <c r="K45" s="9">
        <v>11</v>
      </c>
      <c r="L45" s="10">
        <f t="shared" si="0"/>
        <v>967</v>
      </c>
    </row>
    <row r="46" spans="1:12" ht="12.75">
      <c r="A46" s="21" t="s">
        <v>19</v>
      </c>
      <c r="B46" s="11">
        <f aca="true" t="shared" si="1" ref="B46:L46">SUM(B15:B45)</f>
        <v>20511</v>
      </c>
      <c r="C46" s="11">
        <f t="shared" si="1"/>
        <v>0</v>
      </c>
      <c r="D46" s="11">
        <f t="shared" si="1"/>
        <v>0</v>
      </c>
      <c r="E46" s="11">
        <f t="shared" si="1"/>
        <v>1140</v>
      </c>
      <c r="F46" s="11">
        <f t="shared" si="1"/>
        <v>0</v>
      </c>
      <c r="G46" s="11">
        <f t="shared" si="1"/>
        <v>0</v>
      </c>
      <c r="H46" s="11">
        <f t="shared" si="1"/>
        <v>1107</v>
      </c>
      <c r="I46" s="11">
        <f t="shared" si="1"/>
        <v>0</v>
      </c>
      <c r="J46" s="11">
        <f t="shared" si="1"/>
        <v>3037</v>
      </c>
      <c r="K46" s="11">
        <f t="shared" si="1"/>
        <v>202</v>
      </c>
      <c r="L46" s="12">
        <f t="shared" si="1"/>
        <v>25997</v>
      </c>
    </row>
    <row r="47" spans="1:12" ht="13.5" thickBot="1">
      <c r="A47" s="22" t="s">
        <v>55</v>
      </c>
      <c r="B47" s="13">
        <f aca="true" t="shared" si="2" ref="B47:L47">(B46/$M13)</f>
        <v>661.6451612903226</v>
      </c>
      <c r="C47" s="13">
        <f t="shared" si="2"/>
        <v>0</v>
      </c>
      <c r="D47" s="13">
        <f t="shared" si="2"/>
        <v>0</v>
      </c>
      <c r="E47" s="13">
        <f t="shared" si="2"/>
        <v>36.774193548387096</v>
      </c>
      <c r="F47" s="13">
        <f t="shared" si="2"/>
        <v>0</v>
      </c>
      <c r="G47" s="13">
        <f t="shared" si="2"/>
        <v>0</v>
      </c>
      <c r="H47" s="13">
        <f t="shared" si="2"/>
        <v>35.70967741935484</v>
      </c>
      <c r="I47" s="13">
        <f t="shared" si="2"/>
        <v>0</v>
      </c>
      <c r="J47" s="13">
        <f t="shared" si="2"/>
        <v>97.96774193548387</v>
      </c>
      <c r="K47" s="13">
        <f t="shared" si="2"/>
        <v>6.516129032258065</v>
      </c>
      <c r="L47" s="14">
        <f t="shared" si="2"/>
        <v>838.6129032258065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1">
      <selection activeCell="C8" sqref="C8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68</v>
      </c>
      <c r="J6" s="1" t="s">
        <v>3</v>
      </c>
      <c r="K6" s="3">
        <v>2010</v>
      </c>
    </row>
    <row r="7" spans="1:2" ht="11.25" customHeight="1">
      <c r="A7" s="45" t="s">
        <v>63</v>
      </c>
      <c r="B7" s="45"/>
    </row>
    <row r="8" spans="1:2" ht="9" customHeight="1">
      <c r="A8" s="45" t="s">
        <v>64</v>
      </c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491</v>
      </c>
      <c r="C15" s="9">
        <v>0</v>
      </c>
      <c r="D15" s="9">
        <v>0</v>
      </c>
      <c r="E15" s="9">
        <v>1</v>
      </c>
      <c r="F15" s="9">
        <v>10</v>
      </c>
      <c r="G15" s="9">
        <v>12</v>
      </c>
      <c r="H15" s="9">
        <v>6</v>
      </c>
      <c r="I15" s="9">
        <v>72</v>
      </c>
      <c r="J15" s="9">
        <v>14</v>
      </c>
      <c r="K15" s="9">
        <v>19</v>
      </c>
      <c r="L15" s="10">
        <f aca="true" t="shared" si="0" ref="L15:L45">SUM(B15:K15)</f>
        <v>625</v>
      </c>
      <c r="M15" s="23" t="s">
        <v>61</v>
      </c>
    </row>
    <row r="16" spans="1:13" ht="12.75">
      <c r="A16" s="20" t="s">
        <v>25</v>
      </c>
      <c r="B16" s="9">
        <v>717</v>
      </c>
      <c r="C16" s="9">
        <v>0</v>
      </c>
      <c r="D16" s="9">
        <v>0</v>
      </c>
      <c r="E16" s="9">
        <v>1</v>
      </c>
      <c r="F16" s="9">
        <v>29</v>
      </c>
      <c r="G16" s="9">
        <v>7</v>
      </c>
      <c r="H16" s="9">
        <v>36</v>
      </c>
      <c r="I16" s="9">
        <v>46</v>
      </c>
      <c r="J16" s="9">
        <v>7</v>
      </c>
      <c r="K16" s="9">
        <v>12</v>
      </c>
      <c r="L16" s="10">
        <f t="shared" si="0"/>
        <v>855</v>
      </c>
      <c r="M16" s="28"/>
    </row>
    <row r="17" spans="1:13" ht="12.75">
      <c r="A17" s="20" t="s">
        <v>26</v>
      </c>
      <c r="B17" s="9">
        <v>1172</v>
      </c>
      <c r="C17" s="9">
        <v>0</v>
      </c>
      <c r="D17" s="9">
        <v>0</v>
      </c>
      <c r="E17" s="9">
        <v>4</v>
      </c>
      <c r="F17" s="9">
        <v>55</v>
      </c>
      <c r="G17" s="9">
        <v>36</v>
      </c>
      <c r="H17" s="9">
        <v>50</v>
      </c>
      <c r="I17" s="9">
        <v>459</v>
      </c>
      <c r="J17" s="9">
        <v>65</v>
      </c>
      <c r="K17" s="9">
        <v>23</v>
      </c>
      <c r="L17" s="10">
        <f t="shared" si="0"/>
        <v>1864</v>
      </c>
      <c r="M17" s="28"/>
    </row>
    <row r="18" spans="1:13" ht="12.75">
      <c r="A18" s="20" t="s">
        <v>27</v>
      </c>
      <c r="B18" s="9">
        <v>1082</v>
      </c>
      <c r="C18" s="9">
        <v>0</v>
      </c>
      <c r="D18" s="9">
        <v>0</v>
      </c>
      <c r="E18" s="9">
        <v>8</v>
      </c>
      <c r="F18" s="9">
        <v>43</v>
      </c>
      <c r="G18" s="9">
        <v>40</v>
      </c>
      <c r="H18" s="9">
        <v>42</v>
      </c>
      <c r="I18" s="9">
        <v>404</v>
      </c>
      <c r="J18" s="9">
        <v>67</v>
      </c>
      <c r="K18" s="9">
        <v>7</v>
      </c>
      <c r="L18" s="10">
        <f t="shared" si="0"/>
        <v>1693</v>
      </c>
      <c r="M18" s="28"/>
    </row>
    <row r="19" spans="1:13" ht="12.75">
      <c r="A19" s="20" t="s">
        <v>28</v>
      </c>
      <c r="B19" s="9">
        <v>770</v>
      </c>
      <c r="C19" s="9">
        <v>0</v>
      </c>
      <c r="D19" s="9">
        <v>0</v>
      </c>
      <c r="E19" s="9">
        <v>6</v>
      </c>
      <c r="F19" s="9">
        <v>24</v>
      </c>
      <c r="G19" s="9">
        <v>37</v>
      </c>
      <c r="H19" s="9">
        <v>39</v>
      </c>
      <c r="I19" s="9">
        <v>319</v>
      </c>
      <c r="J19" s="9">
        <v>37</v>
      </c>
      <c r="K19" s="9">
        <v>34</v>
      </c>
      <c r="L19" s="10">
        <f t="shared" si="0"/>
        <v>1266</v>
      </c>
      <c r="M19" s="28"/>
    </row>
    <row r="20" spans="1:13" ht="12.75">
      <c r="A20" s="20" t="s">
        <v>29</v>
      </c>
      <c r="B20" s="9">
        <v>682</v>
      </c>
      <c r="C20" s="9">
        <v>0</v>
      </c>
      <c r="D20" s="9">
        <v>0</v>
      </c>
      <c r="E20" s="9">
        <v>3</v>
      </c>
      <c r="F20" s="9">
        <v>24</v>
      </c>
      <c r="G20" s="9">
        <v>15</v>
      </c>
      <c r="H20" s="9">
        <v>28</v>
      </c>
      <c r="I20" s="9">
        <v>62</v>
      </c>
      <c r="J20" s="9">
        <v>15</v>
      </c>
      <c r="K20" s="9">
        <v>12</v>
      </c>
      <c r="L20" s="10">
        <f t="shared" si="0"/>
        <v>841</v>
      </c>
      <c r="M20" s="28"/>
    </row>
    <row r="21" spans="1:13" ht="12.75">
      <c r="A21" s="20" t="s">
        <v>30</v>
      </c>
      <c r="B21" s="9">
        <v>603</v>
      </c>
      <c r="C21" s="9">
        <v>0</v>
      </c>
      <c r="D21" s="9">
        <v>0</v>
      </c>
      <c r="E21" s="9">
        <v>7</v>
      </c>
      <c r="F21" s="9">
        <v>31</v>
      </c>
      <c r="G21" s="9">
        <v>19</v>
      </c>
      <c r="H21" s="9">
        <v>40</v>
      </c>
      <c r="I21" s="9">
        <v>64</v>
      </c>
      <c r="J21" s="9">
        <v>19</v>
      </c>
      <c r="K21" s="9">
        <v>29</v>
      </c>
      <c r="L21" s="10">
        <f t="shared" si="0"/>
        <v>812</v>
      </c>
      <c r="M21" s="28"/>
    </row>
    <row r="22" spans="1:13" ht="12.75">
      <c r="A22" s="20" t="s">
        <v>31</v>
      </c>
      <c r="B22" s="9">
        <v>773</v>
      </c>
      <c r="C22" s="9">
        <v>0</v>
      </c>
      <c r="D22" s="9">
        <v>0</v>
      </c>
      <c r="E22" s="9">
        <v>9</v>
      </c>
      <c r="F22" s="9">
        <v>33</v>
      </c>
      <c r="G22" s="9">
        <v>72</v>
      </c>
      <c r="H22" s="9">
        <v>38</v>
      </c>
      <c r="I22" s="9">
        <v>723</v>
      </c>
      <c r="J22" s="9">
        <v>72</v>
      </c>
      <c r="K22" s="9">
        <v>38</v>
      </c>
      <c r="L22" s="10">
        <f t="shared" si="0"/>
        <v>1758</v>
      </c>
      <c r="M22" s="28"/>
    </row>
    <row r="23" spans="1:13" ht="12.75">
      <c r="A23" s="20" t="s">
        <v>32</v>
      </c>
      <c r="B23" s="9">
        <v>795</v>
      </c>
      <c r="C23" s="9">
        <v>0</v>
      </c>
      <c r="D23" s="9">
        <v>0</v>
      </c>
      <c r="E23" s="9">
        <v>7</v>
      </c>
      <c r="F23" s="9">
        <v>37</v>
      </c>
      <c r="G23" s="9">
        <v>28</v>
      </c>
      <c r="H23" s="9">
        <v>34</v>
      </c>
      <c r="I23" s="9">
        <v>214</v>
      </c>
      <c r="J23" s="9">
        <v>28</v>
      </c>
      <c r="K23" s="9">
        <v>26</v>
      </c>
      <c r="L23" s="10">
        <f t="shared" si="0"/>
        <v>1169</v>
      </c>
      <c r="M23" s="28"/>
    </row>
    <row r="24" spans="1:13" ht="12.75">
      <c r="A24" s="20" t="s">
        <v>33</v>
      </c>
      <c r="B24" s="9">
        <v>765</v>
      </c>
      <c r="C24" s="9">
        <v>0</v>
      </c>
      <c r="D24" s="9">
        <v>0</v>
      </c>
      <c r="E24" s="9">
        <v>3</v>
      </c>
      <c r="F24" s="9">
        <v>23</v>
      </c>
      <c r="G24" s="9">
        <v>65</v>
      </c>
      <c r="H24" s="9">
        <v>48</v>
      </c>
      <c r="I24" s="9">
        <v>457</v>
      </c>
      <c r="J24" s="9">
        <v>65</v>
      </c>
      <c r="K24" s="9">
        <v>37</v>
      </c>
      <c r="L24" s="10">
        <f t="shared" si="0"/>
        <v>1463</v>
      </c>
      <c r="M24" s="28"/>
    </row>
    <row r="25" spans="1:13" ht="12.75">
      <c r="A25" s="20" t="s">
        <v>34</v>
      </c>
      <c r="B25" s="9">
        <v>746</v>
      </c>
      <c r="C25" s="9">
        <v>0</v>
      </c>
      <c r="D25" s="9">
        <v>0</v>
      </c>
      <c r="E25" s="9">
        <v>13</v>
      </c>
      <c r="F25" s="9">
        <v>34</v>
      </c>
      <c r="G25" s="9">
        <v>62</v>
      </c>
      <c r="H25" s="9">
        <v>51</v>
      </c>
      <c r="I25" s="9">
        <v>443</v>
      </c>
      <c r="J25" s="9">
        <v>62</v>
      </c>
      <c r="K25" s="9">
        <v>9</v>
      </c>
      <c r="L25" s="10">
        <f t="shared" si="0"/>
        <v>1420</v>
      </c>
      <c r="M25" s="28"/>
    </row>
    <row r="26" spans="1:13" ht="12.75">
      <c r="A26" s="20" t="s">
        <v>35</v>
      </c>
      <c r="B26" s="9">
        <v>575</v>
      </c>
      <c r="C26" s="9">
        <v>0</v>
      </c>
      <c r="D26" s="9">
        <v>0</v>
      </c>
      <c r="E26" s="9">
        <v>9</v>
      </c>
      <c r="F26" s="9">
        <v>43</v>
      </c>
      <c r="G26" s="9">
        <v>37</v>
      </c>
      <c r="H26" s="9">
        <v>60</v>
      </c>
      <c r="I26" s="9">
        <v>416</v>
      </c>
      <c r="J26" s="9">
        <v>59</v>
      </c>
      <c r="K26" s="9">
        <v>19</v>
      </c>
      <c r="L26" s="10">
        <f t="shared" si="0"/>
        <v>1218</v>
      </c>
      <c r="M26" s="28"/>
    </row>
    <row r="27" spans="1:13" ht="12.75">
      <c r="A27" s="20" t="s">
        <v>36</v>
      </c>
      <c r="B27" s="9">
        <v>577</v>
      </c>
      <c r="C27" s="9">
        <v>0</v>
      </c>
      <c r="D27" s="9">
        <v>0</v>
      </c>
      <c r="E27" s="9">
        <v>13</v>
      </c>
      <c r="F27" s="9">
        <v>39</v>
      </c>
      <c r="G27" s="9">
        <v>54</v>
      </c>
      <c r="H27" s="9">
        <v>52</v>
      </c>
      <c r="I27" s="9">
        <v>420</v>
      </c>
      <c r="J27" s="9">
        <v>84</v>
      </c>
      <c r="K27" s="9">
        <v>26</v>
      </c>
      <c r="L27" s="10">
        <f t="shared" si="0"/>
        <v>1265</v>
      </c>
      <c r="M27" s="28"/>
    </row>
    <row r="28" spans="1:12" ht="12.75">
      <c r="A28" s="20">
        <v>14</v>
      </c>
      <c r="B28" s="9">
        <v>734</v>
      </c>
      <c r="C28" s="9">
        <v>0</v>
      </c>
      <c r="D28" s="9">
        <v>0</v>
      </c>
      <c r="E28" s="9">
        <v>11</v>
      </c>
      <c r="F28" s="9">
        <v>40</v>
      </c>
      <c r="G28" s="9">
        <v>43</v>
      </c>
      <c r="H28" s="9">
        <v>52</v>
      </c>
      <c r="I28" s="9">
        <v>462</v>
      </c>
      <c r="J28" s="9">
        <v>79</v>
      </c>
      <c r="K28" s="9">
        <v>14</v>
      </c>
      <c r="L28" s="10">
        <f t="shared" si="0"/>
        <v>1435</v>
      </c>
    </row>
    <row r="29" spans="1:12" ht="12.75">
      <c r="A29" s="20" t="s">
        <v>38</v>
      </c>
      <c r="B29" s="9">
        <v>963</v>
      </c>
      <c r="C29" s="9">
        <v>0</v>
      </c>
      <c r="D29" s="9">
        <v>0</v>
      </c>
      <c r="E29" s="9">
        <v>3</v>
      </c>
      <c r="F29" s="9">
        <v>41</v>
      </c>
      <c r="G29" s="9">
        <v>35</v>
      </c>
      <c r="H29" s="9">
        <v>54</v>
      </c>
      <c r="I29" s="9">
        <v>446</v>
      </c>
      <c r="J29" s="9">
        <v>64</v>
      </c>
      <c r="K29" s="9">
        <v>14</v>
      </c>
      <c r="L29" s="10">
        <f t="shared" si="0"/>
        <v>1620</v>
      </c>
    </row>
    <row r="30" spans="1:12" ht="12.75">
      <c r="A30" s="20" t="s">
        <v>39</v>
      </c>
      <c r="B30" s="9">
        <v>1193</v>
      </c>
      <c r="C30" s="9">
        <v>0</v>
      </c>
      <c r="D30" s="9">
        <v>0</v>
      </c>
      <c r="E30" s="9">
        <v>19</v>
      </c>
      <c r="F30" s="9">
        <v>30</v>
      </c>
      <c r="G30" s="9">
        <v>15</v>
      </c>
      <c r="H30" s="9">
        <v>53</v>
      </c>
      <c r="I30" s="9">
        <v>191</v>
      </c>
      <c r="J30" s="9">
        <v>26</v>
      </c>
      <c r="K30" s="9">
        <v>17</v>
      </c>
      <c r="L30" s="10">
        <f t="shared" si="0"/>
        <v>1544</v>
      </c>
    </row>
    <row r="31" spans="1:12" ht="12.75">
      <c r="A31" s="20" t="s">
        <v>40</v>
      </c>
      <c r="B31" s="9">
        <v>969</v>
      </c>
      <c r="C31" s="9">
        <v>0</v>
      </c>
      <c r="D31" s="9">
        <v>0</v>
      </c>
      <c r="E31" s="9">
        <v>11</v>
      </c>
      <c r="F31" s="9">
        <v>30</v>
      </c>
      <c r="G31" s="9">
        <v>36</v>
      </c>
      <c r="H31" s="9">
        <v>33</v>
      </c>
      <c r="I31" s="9">
        <v>318</v>
      </c>
      <c r="J31" s="9">
        <v>66</v>
      </c>
      <c r="K31" s="9">
        <v>13</v>
      </c>
      <c r="L31" s="10">
        <f t="shared" si="0"/>
        <v>1476</v>
      </c>
    </row>
    <row r="32" spans="1:12" ht="12.75">
      <c r="A32" s="20" t="s">
        <v>41</v>
      </c>
      <c r="B32" s="9">
        <v>1136</v>
      </c>
      <c r="C32" s="9">
        <v>0</v>
      </c>
      <c r="D32" s="9">
        <v>0</v>
      </c>
      <c r="E32" s="9">
        <v>6</v>
      </c>
      <c r="F32" s="9">
        <v>32</v>
      </c>
      <c r="G32" s="9">
        <v>52</v>
      </c>
      <c r="H32" s="9">
        <v>59</v>
      </c>
      <c r="I32" s="9">
        <v>519</v>
      </c>
      <c r="J32" s="9">
        <v>78</v>
      </c>
      <c r="K32" s="9">
        <v>11</v>
      </c>
      <c r="L32" s="10">
        <f t="shared" si="0"/>
        <v>1893</v>
      </c>
    </row>
    <row r="33" spans="1:12" ht="12.75">
      <c r="A33" s="20" t="s">
        <v>42</v>
      </c>
      <c r="B33" s="9">
        <v>717</v>
      </c>
      <c r="C33" s="9">
        <v>0</v>
      </c>
      <c r="D33" s="9">
        <v>0</v>
      </c>
      <c r="E33" s="9">
        <v>10</v>
      </c>
      <c r="F33" s="9">
        <v>29</v>
      </c>
      <c r="G33" s="9">
        <v>62</v>
      </c>
      <c r="H33" s="9">
        <v>35</v>
      </c>
      <c r="I33" s="9">
        <v>420</v>
      </c>
      <c r="J33" s="9">
        <v>62</v>
      </c>
      <c r="K33" s="9">
        <v>25</v>
      </c>
      <c r="L33" s="10">
        <f t="shared" si="0"/>
        <v>1360</v>
      </c>
    </row>
    <row r="34" spans="1:12" ht="12.75">
      <c r="A34" s="20" t="s">
        <v>43</v>
      </c>
      <c r="B34" s="9">
        <v>688</v>
      </c>
      <c r="C34" s="9">
        <v>0</v>
      </c>
      <c r="D34" s="9">
        <v>0</v>
      </c>
      <c r="E34" s="9">
        <v>3</v>
      </c>
      <c r="F34" s="9">
        <v>25</v>
      </c>
      <c r="G34" s="9">
        <v>53</v>
      </c>
      <c r="H34" s="9">
        <v>40</v>
      </c>
      <c r="I34" s="9">
        <v>435</v>
      </c>
      <c r="J34" s="9">
        <v>53</v>
      </c>
      <c r="K34" s="9">
        <v>20</v>
      </c>
      <c r="L34" s="10">
        <f t="shared" si="0"/>
        <v>1317</v>
      </c>
    </row>
    <row r="35" spans="1:12" ht="12.75">
      <c r="A35" s="20" t="s">
        <v>44</v>
      </c>
      <c r="B35" s="9">
        <v>679</v>
      </c>
      <c r="C35" s="9">
        <v>0</v>
      </c>
      <c r="D35" s="9">
        <v>0</v>
      </c>
      <c r="E35" s="9">
        <v>13</v>
      </c>
      <c r="F35" s="9">
        <v>23</v>
      </c>
      <c r="G35" s="9">
        <v>68</v>
      </c>
      <c r="H35" s="9">
        <v>34</v>
      </c>
      <c r="I35" s="9">
        <v>500</v>
      </c>
      <c r="J35" s="9">
        <v>68</v>
      </c>
      <c r="K35" s="9">
        <v>14</v>
      </c>
      <c r="L35" s="10">
        <f t="shared" si="0"/>
        <v>1399</v>
      </c>
    </row>
    <row r="36" spans="1:12" ht="12.75">
      <c r="A36" s="20" t="s">
        <v>45</v>
      </c>
      <c r="B36" s="9">
        <v>699</v>
      </c>
      <c r="C36" s="9">
        <v>0</v>
      </c>
      <c r="D36" s="9">
        <v>0</v>
      </c>
      <c r="E36" s="9">
        <v>4</v>
      </c>
      <c r="F36" s="9">
        <v>18</v>
      </c>
      <c r="G36" s="9">
        <v>55</v>
      </c>
      <c r="H36" s="9">
        <v>36</v>
      </c>
      <c r="I36" s="9">
        <v>430</v>
      </c>
      <c r="J36" s="9">
        <v>55</v>
      </c>
      <c r="K36" s="9">
        <v>16</v>
      </c>
      <c r="L36" s="10">
        <f t="shared" si="0"/>
        <v>1313</v>
      </c>
    </row>
    <row r="37" spans="1:12" ht="12.75">
      <c r="A37" s="20" t="s">
        <v>46</v>
      </c>
      <c r="B37" s="9">
        <v>712</v>
      </c>
      <c r="C37" s="9">
        <v>0</v>
      </c>
      <c r="D37" s="9">
        <v>0</v>
      </c>
      <c r="E37" s="9">
        <v>11</v>
      </c>
      <c r="F37" s="9">
        <v>23</v>
      </c>
      <c r="G37" s="9">
        <v>27</v>
      </c>
      <c r="H37" s="9">
        <v>40</v>
      </c>
      <c r="I37" s="9">
        <v>228</v>
      </c>
      <c r="J37" s="9">
        <v>27</v>
      </c>
      <c r="K37" s="9">
        <v>12</v>
      </c>
      <c r="L37" s="10">
        <f t="shared" si="0"/>
        <v>1080</v>
      </c>
    </row>
    <row r="38" spans="1:12" ht="12.75">
      <c r="A38" s="20" t="s">
        <v>47</v>
      </c>
      <c r="B38" s="9">
        <v>723</v>
      </c>
      <c r="C38" s="9">
        <v>0</v>
      </c>
      <c r="D38" s="9">
        <v>0</v>
      </c>
      <c r="E38" s="9">
        <v>11</v>
      </c>
      <c r="F38" s="9">
        <v>33</v>
      </c>
      <c r="G38" s="9">
        <v>56</v>
      </c>
      <c r="H38" s="9">
        <v>60</v>
      </c>
      <c r="I38" s="9">
        <v>301</v>
      </c>
      <c r="J38" s="9">
        <v>56</v>
      </c>
      <c r="K38" s="9">
        <v>23</v>
      </c>
      <c r="L38" s="10">
        <f t="shared" si="0"/>
        <v>1263</v>
      </c>
    </row>
    <row r="39" spans="1:12" ht="12.75">
      <c r="A39" s="20" t="s">
        <v>48</v>
      </c>
      <c r="B39" s="9">
        <v>592</v>
      </c>
      <c r="C39" s="9">
        <v>0</v>
      </c>
      <c r="D39" s="9">
        <v>0</v>
      </c>
      <c r="E39" s="9">
        <v>4</v>
      </c>
      <c r="F39" s="9">
        <v>26</v>
      </c>
      <c r="G39" s="9">
        <v>67</v>
      </c>
      <c r="H39" s="9">
        <v>43</v>
      </c>
      <c r="I39" s="9">
        <v>562</v>
      </c>
      <c r="J39" s="9">
        <v>67</v>
      </c>
      <c r="K39" s="9">
        <v>15</v>
      </c>
      <c r="L39" s="10">
        <f t="shared" si="0"/>
        <v>1376</v>
      </c>
    </row>
    <row r="40" spans="1:12" ht="12.75">
      <c r="A40" s="20" t="s">
        <v>49</v>
      </c>
      <c r="B40" s="9">
        <v>535</v>
      </c>
      <c r="C40" s="9">
        <v>0</v>
      </c>
      <c r="D40" s="9">
        <v>0</v>
      </c>
      <c r="E40" s="9">
        <v>9</v>
      </c>
      <c r="F40" s="9">
        <v>34</v>
      </c>
      <c r="G40" s="9">
        <v>35</v>
      </c>
      <c r="H40" s="9">
        <v>47</v>
      </c>
      <c r="I40" s="9">
        <v>507</v>
      </c>
      <c r="J40" s="9">
        <v>62</v>
      </c>
      <c r="K40" s="9">
        <v>20</v>
      </c>
      <c r="L40" s="10">
        <f t="shared" si="0"/>
        <v>1249</v>
      </c>
    </row>
    <row r="41" spans="1:12" ht="12.75">
      <c r="A41" s="20" t="s">
        <v>50</v>
      </c>
      <c r="B41" s="9">
        <v>442</v>
      </c>
      <c r="C41" s="9">
        <v>0</v>
      </c>
      <c r="D41" s="9">
        <v>0</v>
      </c>
      <c r="E41" s="9">
        <v>12</v>
      </c>
      <c r="F41" s="9">
        <v>41</v>
      </c>
      <c r="G41" s="9">
        <v>33</v>
      </c>
      <c r="H41" s="9">
        <v>39</v>
      </c>
      <c r="I41" s="9">
        <v>376</v>
      </c>
      <c r="J41" s="9">
        <v>61</v>
      </c>
      <c r="K41" s="9">
        <v>4</v>
      </c>
      <c r="L41" s="10">
        <f t="shared" si="0"/>
        <v>1008</v>
      </c>
    </row>
    <row r="42" spans="1:12" ht="12.75">
      <c r="A42" s="20" t="s">
        <v>51</v>
      </c>
      <c r="B42" s="9">
        <v>438</v>
      </c>
      <c r="C42" s="9">
        <v>0</v>
      </c>
      <c r="D42" s="9">
        <v>0</v>
      </c>
      <c r="E42" s="9">
        <v>5</v>
      </c>
      <c r="F42" s="9">
        <v>40</v>
      </c>
      <c r="G42" s="9">
        <v>48</v>
      </c>
      <c r="H42" s="9">
        <v>54</v>
      </c>
      <c r="I42" s="9">
        <v>515</v>
      </c>
      <c r="J42" s="9">
        <v>83</v>
      </c>
      <c r="K42" s="9">
        <v>8</v>
      </c>
      <c r="L42" s="10">
        <f t="shared" si="0"/>
        <v>1191</v>
      </c>
    </row>
    <row r="43" spans="1:12" ht="12.75">
      <c r="A43" s="20" t="s">
        <v>52</v>
      </c>
      <c r="B43" s="9">
        <v>486</v>
      </c>
      <c r="C43" s="9">
        <v>0</v>
      </c>
      <c r="D43" s="9">
        <v>0</v>
      </c>
      <c r="E43" s="9">
        <v>9</v>
      </c>
      <c r="F43" s="9">
        <v>37</v>
      </c>
      <c r="G43" s="9">
        <v>38</v>
      </c>
      <c r="H43" s="9">
        <v>43</v>
      </c>
      <c r="I43" s="9">
        <v>418</v>
      </c>
      <c r="J43" s="9">
        <v>59</v>
      </c>
      <c r="K43" s="9">
        <v>5</v>
      </c>
      <c r="L43" s="10">
        <f t="shared" si="0"/>
        <v>1095</v>
      </c>
    </row>
    <row r="44" spans="1:12" ht="12.75">
      <c r="A44" s="20" t="s">
        <v>53</v>
      </c>
      <c r="B44" s="9">
        <v>564</v>
      </c>
      <c r="C44" s="9">
        <v>0</v>
      </c>
      <c r="D44" s="9">
        <v>0</v>
      </c>
      <c r="E44" s="9">
        <v>4</v>
      </c>
      <c r="F44" s="9">
        <v>34</v>
      </c>
      <c r="G44" s="9">
        <v>20</v>
      </c>
      <c r="H44" s="9">
        <v>44</v>
      </c>
      <c r="I44" s="9">
        <v>217</v>
      </c>
      <c r="J44" s="9">
        <v>36</v>
      </c>
      <c r="K44" s="9">
        <v>12</v>
      </c>
      <c r="L44" s="10">
        <f t="shared" si="0"/>
        <v>931</v>
      </c>
    </row>
    <row r="45" spans="1:12" ht="13.5" thickBot="1">
      <c r="A45" s="20" t="s">
        <v>54</v>
      </c>
      <c r="B45" s="9">
        <v>637</v>
      </c>
      <c r="C45" s="9">
        <v>0</v>
      </c>
      <c r="D45" s="9">
        <v>0</v>
      </c>
      <c r="E45" s="9">
        <v>11</v>
      </c>
      <c r="F45" s="9">
        <v>26</v>
      </c>
      <c r="G45" s="9">
        <v>36</v>
      </c>
      <c r="H45" s="9">
        <v>38</v>
      </c>
      <c r="I45" s="9">
        <v>291</v>
      </c>
      <c r="J45" s="9">
        <v>49</v>
      </c>
      <c r="K45" s="9">
        <v>6</v>
      </c>
      <c r="L45" s="10">
        <f t="shared" si="0"/>
        <v>1094</v>
      </c>
    </row>
    <row r="46" spans="1:12" ht="12.75">
      <c r="A46" s="21" t="s">
        <v>19</v>
      </c>
      <c r="B46" s="11">
        <f aca="true" t="shared" si="1" ref="B46:L46">SUM(B15:B45)</f>
        <v>22655</v>
      </c>
      <c r="C46" s="11">
        <f t="shared" si="1"/>
        <v>0</v>
      </c>
      <c r="D46" s="11">
        <f t="shared" si="1"/>
        <v>0</v>
      </c>
      <c r="E46" s="11">
        <f t="shared" si="1"/>
        <v>240</v>
      </c>
      <c r="F46" s="11">
        <f t="shared" si="1"/>
        <v>987</v>
      </c>
      <c r="G46" s="11">
        <f t="shared" si="1"/>
        <v>1263</v>
      </c>
      <c r="H46" s="11">
        <f t="shared" si="1"/>
        <v>1328</v>
      </c>
      <c r="I46" s="11">
        <f t="shared" si="1"/>
        <v>11235</v>
      </c>
      <c r="J46" s="11">
        <f t="shared" si="1"/>
        <v>1645</v>
      </c>
      <c r="K46" s="11">
        <f t="shared" si="1"/>
        <v>540</v>
      </c>
      <c r="L46" s="12">
        <f t="shared" si="1"/>
        <v>39893</v>
      </c>
    </row>
    <row r="47" spans="1:12" ht="13.5" thickBot="1">
      <c r="A47" s="22" t="s">
        <v>55</v>
      </c>
      <c r="B47" s="13">
        <f aca="true" t="shared" si="2" ref="B47:L47">(B46/$M13)</f>
        <v>730.8064516129032</v>
      </c>
      <c r="C47" s="13">
        <f t="shared" si="2"/>
        <v>0</v>
      </c>
      <c r="D47" s="13">
        <f t="shared" si="2"/>
        <v>0</v>
      </c>
      <c r="E47" s="13">
        <f t="shared" si="2"/>
        <v>7.741935483870968</v>
      </c>
      <c r="F47" s="13">
        <f t="shared" si="2"/>
        <v>31.838709677419356</v>
      </c>
      <c r="G47" s="13">
        <f t="shared" si="2"/>
        <v>40.74193548387097</v>
      </c>
      <c r="H47" s="13">
        <f t="shared" si="2"/>
        <v>42.83870967741935</v>
      </c>
      <c r="I47" s="13">
        <f t="shared" si="2"/>
        <v>362.4193548387097</v>
      </c>
      <c r="J47" s="13">
        <f t="shared" si="2"/>
        <v>53.064516129032256</v>
      </c>
      <c r="K47" s="13">
        <f t="shared" si="2"/>
        <v>17.419354838709676</v>
      </c>
      <c r="L47" s="14">
        <f t="shared" si="2"/>
        <v>1286.8709677419354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2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vpeters</cp:lastModifiedBy>
  <cp:lastPrinted>2009-09-07T12:56:01Z</cp:lastPrinted>
  <dcterms:created xsi:type="dcterms:W3CDTF">2004-02-06T13:10:41Z</dcterms:created>
  <dcterms:modified xsi:type="dcterms:W3CDTF">2010-02-08T11:46:44Z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lpwstr/>
  </property>
  <property fmtid="{D5CDD505-2E9C-101B-9397-08002B2CF9AE}" pid="3" name="_EmailSubject">
    <vt:lpwstr>pasadas vehicular</vt:lpwstr>
  </property>
  <property fmtid="{D5CDD505-2E9C-101B-9397-08002B2CF9AE}" pid="4" name="_AuthorEmail">
    <vt:lpwstr>victor.peters@mop.gov.cl</vt:lpwstr>
  </property>
  <property fmtid="{D5CDD505-2E9C-101B-9397-08002B2CF9AE}" pid="5" name="_AuthorEmailDisplayName">
    <vt:lpwstr>Victor Peters Carrera (Vialidad)</vt:lpwstr>
  </property>
  <property fmtid="{D5CDD505-2E9C-101B-9397-08002B2CF9AE}" pid="6" name="Subject">
    <vt:lpwstr/>
  </property>
  <property fmtid="{D5CDD505-2E9C-101B-9397-08002B2CF9AE}" pid="7" name="Keywords">
    <vt:lpwstr/>
  </property>
  <property fmtid="{D5CDD505-2E9C-101B-9397-08002B2CF9AE}" pid="8" name="_Author">
    <vt:lpwstr>Direccion de Vialidad MOP</vt:lpwstr>
  </property>
  <property fmtid="{D5CDD505-2E9C-101B-9397-08002B2CF9AE}" pid="9" name="_Category">
    <vt:lpwstr/>
  </property>
  <property fmtid="{D5CDD505-2E9C-101B-9397-08002B2CF9AE}" pid="10" name="Categories">
    <vt:lpwstr/>
  </property>
  <property fmtid="{D5CDD505-2E9C-101B-9397-08002B2CF9AE}" pid="11" name="Approval Level">
    <vt:lpwstr/>
  </property>
  <property fmtid="{D5CDD505-2E9C-101B-9397-08002B2CF9AE}" pid="12" name="_Comments">
    <vt:lpwstr/>
  </property>
  <property fmtid="{D5CDD505-2E9C-101B-9397-08002B2CF9AE}" pid="13" name="Assigned To">
    <vt:lpwstr/>
  </property>
  <property fmtid="{D5CDD505-2E9C-101B-9397-08002B2CF9AE}" pid="14" name="Order">
    <vt:lpwstr>1300.00000000000</vt:lpwstr>
  </property>
  <property fmtid="{D5CDD505-2E9C-101B-9397-08002B2CF9AE}" pid="15" name="Año">
    <vt:lpwstr>2010</vt:lpwstr>
  </property>
  <property fmtid="{D5CDD505-2E9C-101B-9397-08002B2CF9AE}" pid="16" name="Mes">
    <vt:lpwstr>Enero</vt:lpwstr>
  </property>
  <property fmtid="{D5CDD505-2E9C-101B-9397-08002B2CF9AE}" pid="17" name="ContentType">
    <vt:lpwstr>Documento</vt:lpwstr>
  </property>
  <property fmtid="{D5CDD505-2E9C-101B-9397-08002B2CF9AE}" pid="18" name="URL Documento">
    <vt:lpwstr>/PasadasVehiculares/Vehic-ENERO-2010.xls</vt:lpwstr>
  </property>
  <property fmtid="{D5CDD505-2E9C-101B-9397-08002B2CF9AE}" pid="19" name="N_Mes">
    <vt:lpwstr>1.00000000000000</vt:lpwstr>
  </property>
</Properties>
</file>