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580" windowHeight="6540" tabRatio="875" activeTab="0"/>
  </bookViews>
  <sheets>
    <sheet name="Cristo-Redentor-Dic-21" sheetId="1" r:id="rId1"/>
    <sheet name="Chaimavida-Dic-21-ambos-senti" sheetId="2" r:id="rId2"/>
    <sheet name="Chaimavida-Dic-21-sent-Bulnes" sheetId="3" r:id="rId3"/>
    <sheet name="Chaimavida-Dic-21-sent-Concep" sheetId="4" r:id="rId4"/>
    <sheet name="Las-Raices-Dic-21-ambos-sent" sheetId="5" r:id="rId5"/>
    <sheet name="Las-Raices-Dic-21-sent-Curacaut" sheetId="6" r:id="rId6"/>
    <sheet name="Las-Raices-Dic-21-sent-Lonquim" sheetId="7" r:id="rId7"/>
    <sheet name="San-Roque-Dic-21-ambos-sentid" sheetId="8" r:id="rId8"/>
    <sheet name="San-Roque-Dic-21-sent-SantJuana" sheetId="9" r:id="rId9"/>
    <sheet name="San-Roque-Dic-21-sent-Nacimient" sheetId="10" r:id="rId10"/>
  </sheets>
  <definedNames/>
  <calcPr fullCalcOnLoad="1"/>
</workbook>
</file>

<file path=xl/sharedStrings.xml><?xml version="1.0" encoding="utf-8"?>
<sst xmlns="http://schemas.openxmlformats.org/spreadsheetml/2006/main" count="613" uniqueCount="75">
  <si>
    <t xml:space="preserve">PLAZA DE PEAJE :   </t>
  </si>
  <si>
    <t>CHAIMAVIDA</t>
  </si>
  <si>
    <t xml:space="preserve">MES  : </t>
  </si>
  <si>
    <t xml:space="preserve">AÑO:  </t>
  </si>
  <si>
    <t>PASADA   MENSUAL   DE   VEHICULOS</t>
  </si>
  <si>
    <t>AUTOS CARRO</t>
  </si>
  <si>
    <t>CAMION</t>
  </si>
  <si>
    <t>CAMION Y BUS</t>
  </si>
  <si>
    <t>BUS</t>
  </si>
  <si>
    <t>CAMION DE</t>
  </si>
  <si>
    <t>1  Ó MAS EJES</t>
  </si>
  <si>
    <t>2 EJES</t>
  </si>
  <si>
    <t>3 EJES</t>
  </si>
  <si>
    <t>4 EJES</t>
  </si>
  <si>
    <t>5 EJES</t>
  </si>
  <si>
    <t>MAS 5 EJES</t>
  </si>
  <si>
    <t>MOTOS</t>
  </si>
  <si>
    <t>TOTAL</t>
  </si>
  <si>
    <t>AUTOS</t>
  </si>
  <si>
    <t>DIA</t>
  </si>
  <si>
    <t>CAMIONETAS</t>
  </si>
  <si>
    <t xml:space="preserve">    1</t>
  </si>
  <si>
    <t xml:space="preserve">    2</t>
  </si>
  <si>
    <t xml:space="preserve">    3</t>
  </si>
  <si>
    <t xml:space="preserve">    4</t>
  </si>
  <si>
    <t xml:space="preserve">    5</t>
  </si>
  <si>
    <t xml:space="preserve">    6</t>
  </si>
  <si>
    <t xml:space="preserve">    7</t>
  </si>
  <si>
    <t xml:space="preserve">    8</t>
  </si>
  <si>
    <t xml:space="preserve">    9</t>
  </si>
  <si>
    <t xml:space="preserve">   10</t>
  </si>
  <si>
    <t xml:space="preserve">   11</t>
  </si>
  <si>
    <t xml:space="preserve">   12</t>
  </si>
  <si>
    <t xml:space="preserve">   13</t>
  </si>
  <si>
    <t xml:space="preserve">   14</t>
  </si>
  <si>
    <t xml:space="preserve">   15</t>
  </si>
  <si>
    <t xml:space="preserve">   16</t>
  </si>
  <si>
    <t xml:space="preserve">   17</t>
  </si>
  <si>
    <t xml:space="preserve">   18</t>
  </si>
  <si>
    <t xml:space="preserve">   19</t>
  </si>
  <si>
    <t xml:space="preserve">   20</t>
  </si>
  <si>
    <t xml:space="preserve">   21</t>
  </si>
  <si>
    <t xml:space="preserve">   22</t>
  </si>
  <si>
    <t xml:space="preserve">   23</t>
  </si>
  <si>
    <t xml:space="preserve">   24</t>
  </si>
  <si>
    <t xml:space="preserve">   25</t>
  </si>
  <si>
    <t xml:space="preserve">   26</t>
  </si>
  <si>
    <t xml:space="preserve">   27</t>
  </si>
  <si>
    <t xml:space="preserve">   28</t>
  </si>
  <si>
    <t xml:space="preserve">   29</t>
  </si>
  <si>
    <t xml:space="preserve">   30</t>
  </si>
  <si>
    <t xml:space="preserve">   31</t>
  </si>
  <si>
    <t>PROM.</t>
  </si>
  <si>
    <t>CRISTO REDENTOR</t>
  </si>
  <si>
    <t xml:space="preserve">CAMION Y </t>
  </si>
  <si>
    <t>BUS 3 EJES</t>
  </si>
  <si>
    <t>BUS 4 EJES</t>
  </si>
  <si>
    <t xml:space="preserve"> </t>
  </si>
  <si>
    <t>LAS  RAICES</t>
  </si>
  <si>
    <t>NOTA:     Esta plaza cobra el importe del peaje en sentido   Oriente.</t>
  </si>
  <si>
    <t xml:space="preserve">    SAN ROQUE</t>
  </si>
  <si>
    <t>LAS RAICES</t>
  </si>
  <si>
    <t xml:space="preserve">NOTA:       Resumen   Ambos Sentidos.   </t>
  </si>
  <si>
    <t xml:space="preserve">           NOTA:      Sentido  Bulnes.   </t>
  </si>
  <si>
    <t xml:space="preserve">            NOTA:      Sentido  Concepcion.   </t>
  </si>
  <si>
    <t xml:space="preserve">     NOTA:    - Resumen ambos sentidos de transito.</t>
  </si>
  <si>
    <t xml:space="preserve">           NOTA:    - Sentido Santa Juana.</t>
  </si>
  <si>
    <t xml:space="preserve">          NOTA:    - Sentido Nacimiento.</t>
  </si>
  <si>
    <t>BUSES DE 3</t>
  </si>
  <si>
    <t>Y MAS EJES</t>
  </si>
  <si>
    <t>NOTA:</t>
  </si>
  <si>
    <t xml:space="preserve"> -  Resumen ambos sentidos de transito.</t>
  </si>
  <si>
    <t xml:space="preserve"> -  Sentido    Curacautin.</t>
  </si>
  <si>
    <t xml:space="preserve"> -  Sentido    Lonquimay</t>
  </si>
  <si>
    <t>DICIEMBRE</t>
  </si>
</sst>
</file>

<file path=xl/styles.xml><?xml version="1.0" encoding="utf-8"?>
<styleSheet xmlns="http://schemas.openxmlformats.org/spreadsheetml/2006/main">
  <numFmts count="32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* #,##0_-;\-* #,##0_-;_-* &quot;-&quot;_-;_-@_-"/>
    <numFmt numFmtId="178" formatCode="_-&quot;$&quot;\ * #,##0.00_-;\-&quot;$&quot;\ * #,##0.00_-;_-&quot;$&quot;\ * &quot;-&quot;??_-;_-@_-"/>
    <numFmt numFmtId="179" formatCode="_-* #,##0.00_-;\-* #,##0.00_-;_-* &quot;-&quot;??_-;_-@_-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</numFmts>
  <fonts count="50">
    <font>
      <sz val="10"/>
      <name val="Arial"/>
      <family val="0"/>
    </font>
    <font>
      <sz val="10"/>
      <name val="MS Sans Serif"/>
      <family val="2"/>
    </font>
    <font>
      <b/>
      <sz val="10"/>
      <name val="MS Sans Serif"/>
      <family val="2"/>
    </font>
    <font>
      <b/>
      <sz val="12"/>
      <name val="MS Sans Serif"/>
      <family val="2"/>
    </font>
    <font>
      <sz val="7"/>
      <name val="Courier"/>
      <family val="3"/>
    </font>
    <font>
      <sz val="9"/>
      <name val="Arial"/>
      <family val="2"/>
    </font>
    <font>
      <sz val="9"/>
      <color indexed="12"/>
      <name val="Arial"/>
      <family val="2"/>
    </font>
    <font>
      <sz val="7"/>
      <name val="MS Serif"/>
      <family val="1"/>
    </font>
    <font>
      <b/>
      <sz val="9"/>
      <name val="Arial"/>
      <family val="2"/>
    </font>
    <font>
      <sz val="7"/>
      <name val="Arial"/>
      <family val="2"/>
    </font>
    <font>
      <sz val="7"/>
      <color indexed="12"/>
      <name val="Courier"/>
      <family val="3"/>
    </font>
    <font>
      <sz val="5"/>
      <name val="Flareserif821 BT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10" xfId="0" applyFont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center"/>
      <protection/>
    </xf>
    <xf numFmtId="3" fontId="5" fillId="0" borderId="14" xfId="0" applyNumberFormat="1" applyFont="1" applyBorder="1" applyAlignment="1" applyProtection="1">
      <alignment horizontal="right"/>
      <protection/>
    </xf>
    <xf numFmtId="3" fontId="5" fillId="0" borderId="15" xfId="0" applyNumberFormat="1" applyFont="1" applyBorder="1" applyAlignment="1" applyProtection="1">
      <alignment horizontal="right"/>
      <protection/>
    </xf>
    <xf numFmtId="37" fontId="6" fillId="0" borderId="16" xfId="0" applyNumberFormat="1" applyFont="1" applyBorder="1" applyAlignment="1" applyProtection="1">
      <alignment horizontal="right"/>
      <protection locked="0"/>
    </xf>
    <xf numFmtId="37" fontId="6" fillId="0" borderId="11" xfId="0" applyNumberFormat="1" applyFont="1" applyBorder="1" applyAlignment="1" applyProtection="1">
      <alignment horizontal="right"/>
      <protection locked="0"/>
    </xf>
    <xf numFmtId="37" fontId="5" fillId="0" borderId="17" xfId="0" applyNumberFormat="1" applyFont="1" applyBorder="1" applyAlignment="1" applyProtection="1">
      <alignment horizontal="right"/>
      <protection/>
    </xf>
    <xf numFmtId="37" fontId="5" fillId="0" borderId="18" xfId="0" applyNumberFormat="1" applyFont="1" applyBorder="1" applyAlignment="1" applyProtection="1">
      <alignment horizontal="right"/>
      <protection/>
    </xf>
    <xf numFmtId="37" fontId="0" fillId="0" borderId="0" xfId="0" applyNumberFormat="1" applyAlignment="1" applyProtection="1">
      <alignment/>
      <protection/>
    </xf>
    <xf numFmtId="3" fontId="4" fillId="0" borderId="0" xfId="0" applyNumberFormat="1" applyFont="1" applyAlignment="1" applyProtection="1">
      <alignment/>
      <protection/>
    </xf>
    <xf numFmtId="0" fontId="7" fillId="0" borderId="0" xfId="0" applyFont="1" applyAlignment="1">
      <alignment/>
    </xf>
    <xf numFmtId="0" fontId="4" fillId="0" borderId="19" xfId="0" applyFont="1" applyBorder="1" applyAlignment="1" applyProtection="1" quotePrefix="1">
      <alignment horizontal="center"/>
      <protection/>
    </xf>
    <xf numFmtId="0" fontId="4" fillId="0" borderId="20" xfId="0" applyFont="1" applyBorder="1" applyAlignment="1" applyProtection="1">
      <alignment horizontal="center"/>
      <protection/>
    </xf>
    <xf numFmtId="0" fontId="5" fillId="0" borderId="21" xfId="0" applyFont="1" applyBorder="1" applyAlignment="1" applyProtection="1">
      <alignment horizontal="center"/>
      <protection/>
    </xf>
    <xf numFmtId="0" fontId="8" fillId="0" borderId="22" xfId="0" applyFont="1" applyBorder="1" applyAlignment="1" applyProtection="1">
      <alignment horizontal="center"/>
      <protection/>
    </xf>
    <xf numFmtId="0" fontId="8" fillId="0" borderId="23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/>
    </xf>
    <xf numFmtId="0" fontId="9" fillId="0" borderId="0" xfId="0" applyFont="1" applyAlignment="1">
      <alignment/>
    </xf>
    <xf numFmtId="0" fontId="9" fillId="0" borderId="10" xfId="0" applyFont="1" applyBorder="1" applyAlignment="1" applyProtection="1">
      <alignment horizontal="center"/>
      <protection/>
    </xf>
    <xf numFmtId="0" fontId="9" fillId="0" borderId="11" xfId="0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9" fillId="0" borderId="20" xfId="0" applyFont="1" applyBorder="1" applyAlignment="1" applyProtection="1">
      <alignment horizontal="center"/>
      <protection/>
    </xf>
    <xf numFmtId="0" fontId="9" fillId="0" borderId="12" xfId="0" applyFont="1" applyBorder="1" applyAlignment="1" applyProtection="1">
      <alignment horizontal="center"/>
      <protection/>
    </xf>
    <xf numFmtId="0" fontId="9" fillId="0" borderId="13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>
      <alignment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right"/>
      <protection/>
    </xf>
    <xf numFmtId="37" fontId="10" fillId="0" borderId="0" xfId="0" applyNumberFormat="1" applyFont="1" applyAlignment="1" applyProtection="1">
      <alignment/>
      <protection locked="0"/>
    </xf>
    <xf numFmtId="37" fontId="4" fillId="0" borderId="0" xfId="0" applyNumberFormat="1" applyFont="1" applyAlignment="1" applyProtection="1">
      <alignment/>
      <protection/>
    </xf>
    <xf numFmtId="37" fontId="12" fillId="0" borderId="0" xfId="0" applyNumberFormat="1" applyFont="1" applyAlignment="1" applyProtection="1">
      <alignment/>
      <protection/>
    </xf>
    <xf numFmtId="37" fontId="13" fillId="0" borderId="0" xfId="0" applyNumberFormat="1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/>
    </xf>
    <xf numFmtId="0" fontId="14" fillId="0" borderId="0" xfId="0" applyFont="1" applyAlignment="1" quotePrefix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 applyProtection="1">
      <alignment/>
      <protection/>
    </xf>
    <xf numFmtId="37" fontId="1" fillId="0" borderId="0" xfId="0" applyNumberFormat="1" applyFont="1" applyAlignment="1" applyProtection="1">
      <alignment/>
      <protection/>
    </xf>
    <xf numFmtId="37" fontId="0" fillId="0" borderId="0" xfId="0" applyNumberFormat="1" applyFont="1" applyAlignment="1" applyProtection="1">
      <alignment/>
      <protection/>
    </xf>
    <xf numFmtId="0" fontId="1" fillId="0" borderId="0" xfId="0" applyFont="1" applyAlignment="1" quotePrefix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37" fontId="15" fillId="0" borderId="0" xfId="0" applyNumberFormat="1" applyFont="1" applyAlignment="1" applyProtection="1">
      <alignment/>
      <protection/>
    </xf>
    <xf numFmtId="0" fontId="11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38100</xdr:rowOff>
    </xdr:from>
    <xdr:to>
      <xdr:col>1</xdr:col>
      <xdr:colOff>342900</xdr:colOff>
      <xdr:row>5</xdr:row>
      <xdr:rowOff>152400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8001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57150</xdr:rowOff>
    </xdr:from>
    <xdr:to>
      <xdr:col>1</xdr:col>
      <xdr:colOff>266700</xdr:colOff>
      <xdr:row>0</xdr:row>
      <xdr:rowOff>57150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7150"/>
          <a:ext cx="952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266700</xdr:colOff>
      <xdr:row>0</xdr:row>
      <xdr:rowOff>123825</xdr:rowOff>
    </xdr:from>
    <xdr:to>
      <xdr:col>1</xdr:col>
      <xdr:colOff>257175</xdr:colOff>
      <xdr:row>7</xdr:row>
      <xdr:rowOff>9525</xdr:rowOff>
    </xdr:to>
    <xdr:pic>
      <xdr:nvPicPr>
        <xdr:cNvPr id="2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23825"/>
          <a:ext cx="75247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0</xdr:row>
      <xdr:rowOff>85725</xdr:rowOff>
    </xdr:from>
    <xdr:to>
      <xdr:col>1</xdr:col>
      <xdr:colOff>533400</xdr:colOff>
      <xdr:row>6</xdr:row>
      <xdr:rowOff>66675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8191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85725</xdr:rowOff>
    </xdr:from>
    <xdr:to>
      <xdr:col>1</xdr:col>
      <xdr:colOff>209550</xdr:colOff>
      <xdr:row>6</xdr:row>
      <xdr:rowOff>66675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85725"/>
          <a:ext cx="8191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66675</xdr:rowOff>
    </xdr:from>
    <xdr:to>
      <xdr:col>1</xdr:col>
      <xdr:colOff>200025</xdr:colOff>
      <xdr:row>6</xdr:row>
      <xdr:rowOff>47625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66675"/>
          <a:ext cx="8191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57150</xdr:rowOff>
    </xdr:from>
    <xdr:to>
      <xdr:col>1</xdr:col>
      <xdr:colOff>228600</xdr:colOff>
      <xdr:row>5</xdr:row>
      <xdr:rowOff>104775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57150"/>
          <a:ext cx="7429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95250</xdr:rowOff>
    </xdr:from>
    <xdr:to>
      <xdr:col>1</xdr:col>
      <xdr:colOff>38100</xdr:colOff>
      <xdr:row>5</xdr:row>
      <xdr:rowOff>114300</xdr:rowOff>
    </xdr:to>
    <xdr:pic>
      <xdr:nvPicPr>
        <xdr:cNvPr id="1" name="Picture 7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95250"/>
          <a:ext cx="6477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104775</xdr:rowOff>
    </xdr:from>
    <xdr:to>
      <xdr:col>0</xdr:col>
      <xdr:colOff>752475</xdr:colOff>
      <xdr:row>5</xdr:row>
      <xdr:rowOff>152400</xdr:rowOff>
    </xdr:to>
    <xdr:pic>
      <xdr:nvPicPr>
        <xdr:cNvPr id="1" name="Picture 7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04775"/>
          <a:ext cx="6286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57150</xdr:rowOff>
    </xdr:from>
    <xdr:to>
      <xdr:col>1</xdr:col>
      <xdr:colOff>266700</xdr:colOff>
      <xdr:row>0</xdr:row>
      <xdr:rowOff>57150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7150"/>
          <a:ext cx="800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0</xdr:row>
      <xdr:rowOff>142875</xdr:rowOff>
    </xdr:from>
    <xdr:to>
      <xdr:col>1</xdr:col>
      <xdr:colOff>295275</xdr:colOff>
      <xdr:row>5</xdr:row>
      <xdr:rowOff>190500</xdr:rowOff>
    </xdr:to>
    <xdr:pic>
      <xdr:nvPicPr>
        <xdr:cNvPr id="2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42875"/>
          <a:ext cx="7429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57150</xdr:rowOff>
    </xdr:from>
    <xdr:to>
      <xdr:col>1</xdr:col>
      <xdr:colOff>266700</xdr:colOff>
      <xdr:row>0</xdr:row>
      <xdr:rowOff>57150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7150"/>
          <a:ext cx="952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0</xdr:row>
      <xdr:rowOff>142875</xdr:rowOff>
    </xdr:from>
    <xdr:to>
      <xdr:col>1</xdr:col>
      <xdr:colOff>295275</xdr:colOff>
      <xdr:row>6</xdr:row>
      <xdr:rowOff>123825</xdr:rowOff>
    </xdr:to>
    <xdr:pic>
      <xdr:nvPicPr>
        <xdr:cNvPr id="2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42875"/>
          <a:ext cx="8953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M64"/>
  <sheetViews>
    <sheetView tabSelected="1" zoomScalePageLayoutView="0" workbookViewId="0" topLeftCell="A1">
      <selection activeCell="C10" sqref="C10"/>
    </sheetView>
  </sheetViews>
  <sheetFormatPr defaultColWidth="11.421875" defaultRowHeight="12.75"/>
  <cols>
    <col min="1" max="1" width="7.57421875" style="0" customWidth="1"/>
    <col min="5" max="5" width="8.8515625" style="0" customWidth="1"/>
    <col min="8" max="8" width="8.28125" style="0" customWidth="1"/>
    <col min="9" max="10" width="9.28125" style="0" customWidth="1"/>
    <col min="11" max="11" width="8.7109375" style="0" customWidth="1"/>
    <col min="12" max="12" width="9.7109375" style="0" customWidth="1"/>
    <col min="13" max="13" width="0.42578125" style="0" customWidth="1"/>
  </cols>
  <sheetData>
    <row r="5" spans="7:10" ht="12.75">
      <c r="G5" s="1" t="s">
        <v>0</v>
      </c>
      <c r="I5" s="2" t="s">
        <v>53</v>
      </c>
      <c r="J5" s="2"/>
    </row>
    <row r="6" spans="7:11" ht="12.75">
      <c r="G6" s="1" t="s">
        <v>2</v>
      </c>
      <c r="H6" s="2" t="s">
        <v>74</v>
      </c>
      <c r="J6" s="1" t="s">
        <v>3</v>
      </c>
      <c r="K6" s="3">
        <v>2021</v>
      </c>
    </row>
    <row r="7" spans="1:2" ht="11.25" customHeight="1">
      <c r="A7" s="52"/>
      <c r="B7" s="52"/>
    </row>
    <row r="8" spans="1:2" ht="9" customHeight="1">
      <c r="A8" s="52"/>
      <c r="B8" s="52"/>
    </row>
    <row r="9" ht="12.75">
      <c r="A9" s="25"/>
    </row>
    <row r="10" ht="15.75">
      <c r="D10" s="4" t="s">
        <v>4</v>
      </c>
    </row>
    <row r="12" ht="13.5" thickBot="1"/>
    <row r="13" spans="1:13" ht="12.75">
      <c r="A13" s="18"/>
      <c r="B13" s="26" t="s">
        <v>18</v>
      </c>
      <c r="C13" s="26" t="s">
        <v>5</v>
      </c>
      <c r="D13" s="26" t="s">
        <v>68</v>
      </c>
      <c r="E13" s="26" t="s">
        <v>6</v>
      </c>
      <c r="F13" s="26" t="s">
        <v>54</v>
      </c>
      <c r="G13" s="26" t="s">
        <v>54</v>
      </c>
      <c r="H13" s="26" t="s">
        <v>8</v>
      </c>
      <c r="I13" s="26" t="s">
        <v>6</v>
      </c>
      <c r="J13" s="26" t="s">
        <v>9</v>
      </c>
      <c r="K13" s="26"/>
      <c r="L13" s="27"/>
      <c r="M13" s="28">
        <v>31</v>
      </c>
    </row>
    <row r="14" spans="1:13" ht="13.5" thickBot="1">
      <c r="A14" s="29" t="s">
        <v>19</v>
      </c>
      <c r="B14" s="30" t="s">
        <v>20</v>
      </c>
      <c r="C14" s="30" t="s">
        <v>10</v>
      </c>
      <c r="D14" s="30" t="s">
        <v>69</v>
      </c>
      <c r="E14" s="30" t="s">
        <v>11</v>
      </c>
      <c r="F14" s="30" t="s">
        <v>55</v>
      </c>
      <c r="G14" s="30" t="s">
        <v>56</v>
      </c>
      <c r="H14" s="30" t="s">
        <v>11</v>
      </c>
      <c r="I14" s="30" t="s">
        <v>14</v>
      </c>
      <c r="J14" s="30" t="s">
        <v>15</v>
      </c>
      <c r="K14" s="30" t="s">
        <v>16</v>
      </c>
      <c r="L14" s="31" t="s">
        <v>17</v>
      </c>
      <c r="M14" s="28"/>
    </row>
    <row r="15" spans="1:13" ht="12.75">
      <c r="A15" s="20" t="s">
        <v>21</v>
      </c>
      <c r="B15" s="9">
        <v>33</v>
      </c>
      <c r="C15" s="9">
        <v>0</v>
      </c>
      <c r="D15" s="9">
        <v>0</v>
      </c>
      <c r="E15" s="9">
        <v>10</v>
      </c>
      <c r="F15" s="9">
        <v>3</v>
      </c>
      <c r="G15" s="9">
        <v>550</v>
      </c>
      <c r="H15" s="9">
        <v>0</v>
      </c>
      <c r="I15" s="9">
        <v>349</v>
      </c>
      <c r="J15" s="9">
        <v>24</v>
      </c>
      <c r="K15" s="9">
        <v>0</v>
      </c>
      <c r="L15" s="10">
        <f aca="true" t="shared" si="0" ref="L15:L45">SUM(B15:K15)</f>
        <v>969</v>
      </c>
      <c r="M15" s="23" t="s">
        <v>57</v>
      </c>
    </row>
    <row r="16" spans="1:13" ht="12.75">
      <c r="A16" s="20" t="s">
        <v>22</v>
      </c>
      <c r="B16" s="9">
        <v>29</v>
      </c>
      <c r="C16" s="9">
        <v>0</v>
      </c>
      <c r="D16" s="9">
        <v>0</v>
      </c>
      <c r="E16" s="9">
        <v>10</v>
      </c>
      <c r="F16" s="9">
        <v>5</v>
      </c>
      <c r="G16" s="9">
        <v>448</v>
      </c>
      <c r="H16" s="9">
        <v>0</v>
      </c>
      <c r="I16" s="9">
        <v>361</v>
      </c>
      <c r="J16" s="9">
        <v>43</v>
      </c>
      <c r="K16" s="9">
        <v>1</v>
      </c>
      <c r="L16" s="10">
        <f t="shared" si="0"/>
        <v>897</v>
      </c>
      <c r="M16" s="28"/>
    </row>
    <row r="17" spans="1:13" ht="12.75">
      <c r="A17" s="20" t="s">
        <v>23</v>
      </c>
      <c r="B17" s="9">
        <v>29</v>
      </c>
      <c r="C17" s="9">
        <v>0</v>
      </c>
      <c r="D17" s="9">
        <v>1</v>
      </c>
      <c r="E17" s="9">
        <v>15</v>
      </c>
      <c r="F17" s="9">
        <v>5</v>
      </c>
      <c r="G17" s="9">
        <v>581</v>
      </c>
      <c r="H17" s="9">
        <v>0</v>
      </c>
      <c r="I17" s="9">
        <v>382</v>
      </c>
      <c r="J17" s="9">
        <v>11</v>
      </c>
      <c r="K17" s="9">
        <v>3</v>
      </c>
      <c r="L17" s="10">
        <f t="shared" si="0"/>
        <v>1027</v>
      </c>
      <c r="M17" s="28"/>
    </row>
    <row r="18" spans="1:13" ht="12.75">
      <c r="A18" s="20" t="s">
        <v>24</v>
      </c>
      <c r="B18" s="9">
        <v>15</v>
      </c>
      <c r="C18" s="9">
        <v>0</v>
      </c>
      <c r="D18" s="9">
        <v>0</v>
      </c>
      <c r="E18" s="9">
        <v>10</v>
      </c>
      <c r="F18" s="9">
        <v>8</v>
      </c>
      <c r="G18" s="9">
        <v>386</v>
      </c>
      <c r="H18" s="9">
        <v>0</v>
      </c>
      <c r="I18" s="9">
        <v>389</v>
      </c>
      <c r="J18" s="9">
        <v>66</v>
      </c>
      <c r="K18" s="9">
        <v>0</v>
      </c>
      <c r="L18" s="10">
        <f t="shared" si="0"/>
        <v>874</v>
      </c>
      <c r="M18" s="28"/>
    </row>
    <row r="19" spans="1:13" ht="12.75">
      <c r="A19" s="20" t="s">
        <v>25</v>
      </c>
      <c r="B19" s="9">
        <v>11</v>
      </c>
      <c r="C19" s="9">
        <v>0</v>
      </c>
      <c r="D19" s="9">
        <v>0</v>
      </c>
      <c r="E19" s="9">
        <v>1</v>
      </c>
      <c r="F19" s="9">
        <v>4</v>
      </c>
      <c r="G19" s="9">
        <v>49</v>
      </c>
      <c r="H19" s="9">
        <v>0</v>
      </c>
      <c r="I19" s="9">
        <v>78</v>
      </c>
      <c r="J19" s="9">
        <v>31</v>
      </c>
      <c r="K19" s="9">
        <v>1</v>
      </c>
      <c r="L19" s="10">
        <f t="shared" si="0"/>
        <v>175</v>
      </c>
      <c r="M19" s="28"/>
    </row>
    <row r="20" spans="1:13" ht="12.75">
      <c r="A20" s="20" t="s">
        <v>26</v>
      </c>
      <c r="B20" s="9">
        <v>17</v>
      </c>
      <c r="C20" s="9">
        <v>0</v>
      </c>
      <c r="D20" s="9">
        <v>0</v>
      </c>
      <c r="E20" s="9">
        <v>4</v>
      </c>
      <c r="F20" s="9">
        <v>2</v>
      </c>
      <c r="G20" s="9">
        <v>132</v>
      </c>
      <c r="H20" s="9">
        <v>0</v>
      </c>
      <c r="I20" s="9">
        <v>365</v>
      </c>
      <c r="J20" s="9">
        <v>30</v>
      </c>
      <c r="K20" s="9">
        <v>1</v>
      </c>
      <c r="L20" s="10">
        <f t="shared" si="0"/>
        <v>551</v>
      </c>
      <c r="M20" s="28"/>
    </row>
    <row r="21" spans="1:13" ht="12.75">
      <c r="A21" s="20" t="s">
        <v>27</v>
      </c>
      <c r="B21" s="9">
        <v>25</v>
      </c>
      <c r="C21" s="9">
        <v>0</v>
      </c>
      <c r="D21" s="9">
        <v>2</v>
      </c>
      <c r="E21" s="9">
        <v>10</v>
      </c>
      <c r="F21" s="9">
        <v>5</v>
      </c>
      <c r="G21" s="9">
        <v>129</v>
      </c>
      <c r="H21" s="9">
        <v>0</v>
      </c>
      <c r="I21" s="9">
        <v>864</v>
      </c>
      <c r="J21" s="9">
        <v>44</v>
      </c>
      <c r="K21" s="9">
        <v>2</v>
      </c>
      <c r="L21" s="10">
        <f t="shared" si="0"/>
        <v>1081</v>
      </c>
      <c r="M21" s="28"/>
    </row>
    <row r="22" spans="1:13" ht="12.75">
      <c r="A22" s="20" t="s">
        <v>28</v>
      </c>
      <c r="B22" s="9">
        <v>49</v>
      </c>
      <c r="C22" s="9">
        <v>0</v>
      </c>
      <c r="D22" s="9">
        <v>1</v>
      </c>
      <c r="E22" s="9">
        <v>3</v>
      </c>
      <c r="F22" s="9">
        <v>3</v>
      </c>
      <c r="G22" s="9">
        <v>122</v>
      </c>
      <c r="H22" s="9">
        <v>0</v>
      </c>
      <c r="I22" s="9">
        <v>321</v>
      </c>
      <c r="J22" s="9">
        <v>10</v>
      </c>
      <c r="K22" s="9">
        <v>2</v>
      </c>
      <c r="L22" s="10">
        <f t="shared" si="0"/>
        <v>511</v>
      </c>
      <c r="M22" s="28"/>
    </row>
    <row r="23" spans="1:13" ht="12.75">
      <c r="A23" s="20" t="s">
        <v>29</v>
      </c>
      <c r="B23" s="9">
        <v>29</v>
      </c>
      <c r="C23" s="9">
        <v>0</v>
      </c>
      <c r="D23" s="9">
        <v>0</v>
      </c>
      <c r="E23" s="9">
        <v>7</v>
      </c>
      <c r="F23" s="9">
        <v>1</v>
      </c>
      <c r="G23" s="9">
        <v>37</v>
      </c>
      <c r="H23" s="9">
        <v>0</v>
      </c>
      <c r="I23" s="9">
        <v>664</v>
      </c>
      <c r="J23" s="9">
        <v>15</v>
      </c>
      <c r="K23" s="9">
        <v>2</v>
      </c>
      <c r="L23" s="10">
        <f t="shared" si="0"/>
        <v>755</v>
      </c>
      <c r="M23" s="28"/>
    </row>
    <row r="24" spans="1:13" ht="12.75">
      <c r="A24" s="20" t="s">
        <v>30</v>
      </c>
      <c r="B24" s="9">
        <v>36</v>
      </c>
      <c r="C24" s="9">
        <v>0</v>
      </c>
      <c r="D24" s="9">
        <v>1</v>
      </c>
      <c r="E24" s="9">
        <v>21</v>
      </c>
      <c r="F24" s="9">
        <v>5</v>
      </c>
      <c r="G24" s="9">
        <v>117</v>
      </c>
      <c r="H24" s="9">
        <v>0</v>
      </c>
      <c r="I24" s="9">
        <v>895</v>
      </c>
      <c r="J24" s="9">
        <v>21</v>
      </c>
      <c r="K24" s="9">
        <v>0</v>
      </c>
      <c r="L24" s="10">
        <f t="shared" si="0"/>
        <v>1096</v>
      </c>
      <c r="M24" s="28"/>
    </row>
    <row r="25" spans="1:13" ht="12.75">
      <c r="A25" s="20" t="s">
        <v>31</v>
      </c>
      <c r="B25" s="9">
        <v>59</v>
      </c>
      <c r="C25" s="9">
        <v>0</v>
      </c>
      <c r="D25" s="9">
        <v>0</v>
      </c>
      <c r="E25" s="9">
        <v>11</v>
      </c>
      <c r="F25" s="9">
        <v>3</v>
      </c>
      <c r="G25" s="9">
        <v>167</v>
      </c>
      <c r="H25" s="9">
        <v>0</v>
      </c>
      <c r="I25" s="9">
        <v>690</v>
      </c>
      <c r="J25" s="9">
        <v>43</v>
      </c>
      <c r="K25" s="9">
        <v>1</v>
      </c>
      <c r="L25" s="10">
        <f t="shared" si="0"/>
        <v>974</v>
      </c>
      <c r="M25" s="28"/>
    </row>
    <row r="26" spans="1:13" ht="12.75">
      <c r="A26" s="20" t="s">
        <v>32</v>
      </c>
      <c r="B26" s="9">
        <v>28</v>
      </c>
      <c r="C26" s="9">
        <v>1</v>
      </c>
      <c r="D26" s="9">
        <v>0</v>
      </c>
      <c r="E26" s="9">
        <v>1</v>
      </c>
      <c r="F26" s="9">
        <v>1</v>
      </c>
      <c r="G26" s="9">
        <v>46</v>
      </c>
      <c r="H26" s="9">
        <v>0</v>
      </c>
      <c r="I26" s="9">
        <v>150</v>
      </c>
      <c r="J26" s="9">
        <v>7</v>
      </c>
      <c r="K26" s="9">
        <v>1</v>
      </c>
      <c r="L26" s="10">
        <f t="shared" si="0"/>
        <v>235</v>
      </c>
      <c r="M26" s="28"/>
    </row>
    <row r="27" spans="1:13" ht="12.75">
      <c r="A27" s="20" t="s">
        <v>33</v>
      </c>
      <c r="B27" s="9">
        <v>23</v>
      </c>
      <c r="C27" s="9">
        <v>0</v>
      </c>
      <c r="D27" s="9">
        <v>0</v>
      </c>
      <c r="E27" s="9">
        <v>6</v>
      </c>
      <c r="F27" s="9">
        <v>0</v>
      </c>
      <c r="G27" s="9">
        <v>98</v>
      </c>
      <c r="H27" s="9">
        <v>0</v>
      </c>
      <c r="I27" s="9">
        <v>433</v>
      </c>
      <c r="J27" s="9">
        <v>34</v>
      </c>
      <c r="K27" s="9">
        <v>0</v>
      </c>
      <c r="L27" s="10">
        <f t="shared" si="0"/>
        <v>594</v>
      </c>
      <c r="M27" s="28"/>
    </row>
    <row r="28" spans="1:12" ht="12.75">
      <c r="A28" s="20">
        <v>14</v>
      </c>
      <c r="B28" s="9">
        <v>25</v>
      </c>
      <c r="C28" s="9">
        <v>0</v>
      </c>
      <c r="D28" s="9">
        <v>1</v>
      </c>
      <c r="E28" s="9">
        <v>19</v>
      </c>
      <c r="F28" s="9">
        <v>6</v>
      </c>
      <c r="G28" s="9">
        <v>270</v>
      </c>
      <c r="H28" s="9">
        <v>0</v>
      </c>
      <c r="I28" s="9">
        <v>609</v>
      </c>
      <c r="J28" s="9">
        <v>31</v>
      </c>
      <c r="K28" s="9">
        <v>0</v>
      </c>
      <c r="L28" s="10">
        <f t="shared" si="0"/>
        <v>961</v>
      </c>
    </row>
    <row r="29" spans="1:12" ht="12.75">
      <c r="A29" s="20" t="s">
        <v>35</v>
      </c>
      <c r="B29" s="9">
        <v>42</v>
      </c>
      <c r="C29" s="9">
        <v>0</v>
      </c>
      <c r="D29" s="9">
        <v>0</v>
      </c>
      <c r="E29" s="9">
        <v>12</v>
      </c>
      <c r="F29" s="9">
        <v>5</v>
      </c>
      <c r="G29" s="9">
        <v>373</v>
      </c>
      <c r="H29" s="9">
        <v>0</v>
      </c>
      <c r="I29" s="9">
        <v>585</v>
      </c>
      <c r="J29" s="9">
        <v>53</v>
      </c>
      <c r="K29" s="9">
        <v>1</v>
      </c>
      <c r="L29" s="10">
        <f t="shared" si="0"/>
        <v>1071</v>
      </c>
    </row>
    <row r="30" spans="1:12" ht="12.75">
      <c r="A30" s="20" t="s">
        <v>36</v>
      </c>
      <c r="B30" s="9">
        <v>57</v>
      </c>
      <c r="C30" s="9">
        <v>0</v>
      </c>
      <c r="D30" s="9">
        <v>0</v>
      </c>
      <c r="E30" s="9">
        <v>10</v>
      </c>
      <c r="F30" s="9">
        <v>2</v>
      </c>
      <c r="G30" s="9">
        <v>647</v>
      </c>
      <c r="H30" s="9">
        <v>1</v>
      </c>
      <c r="I30" s="9">
        <v>289</v>
      </c>
      <c r="J30" s="9">
        <v>27</v>
      </c>
      <c r="K30" s="9">
        <v>0</v>
      </c>
      <c r="L30" s="10">
        <f t="shared" si="0"/>
        <v>1033</v>
      </c>
    </row>
    <row r="31" spans="1:12" ht="12.75">
      <c r="A31" s="20" t="s">
        <v>37</v>
      </c>
      <c r="B31" s="9">
        <v>89</v>
      </c>
      <c r="C31" s="9">
        <v>0</v>
      </c>
      <c r="D31" s="9">
        <v>0</v>
      </c>
      <c r="E31" s="9">
        <v>9</v>
      </c>
      <c r="F31" s="9">
        <v>1</v>
      </c>
      <c r="G31" s="9">
        <v>745</v>
      </c>
      <c r="H31" s="9">
        <v>0</v>
      </c>
      <c r="I31" s="9">
        <v>232</v>
      </c>
      <c r="J31" s="9">
        <v>36</v>
      </c>
      <c r="K31" s="9">
        <v>3</v>
      </c>
      <c r="L31" s="10">
        <f t="shared" si="0"/>
        <v>1115</v>
      </c>
    </row>
    <row r="32" spans="1:12" ht="12.75">
      <c r="A32" s="20" t="s">
        <v>38</v>
      </c>
      <c r="B32" s="9">
        <v>117</v>
      </c>
      <c r="C32" s="9">
        <v>1</v>
      </c>
      <c r="D32" s="9">
        <v>0</v>
      </c>
      <c r="E32" s="9">
        <v>6</v>
      </c>
      <c r="F32" s="9">
        <v>1</v>
      </c>
      <c r="G32" s="9">
        <v>478</v>
      </c>
      <c r="H32" s="9">
        <v>0</v>
      </c>
      <c r="I32" s="9">
        <v>250</v>
      </c>
      <c r="J32" s="9">
        <v>31</v>
      </c>
      <c r="K32" s="9">
        <v>1</v>
      </c>
      <c r="L32" s="10">
        <f t="shared" si="0"/>
        <v>885</v>
      </c>
    </row>
    <row r="33" spans="1:12" ht="12.75">
      <c r="A33" s="20" t="s">
        <v>39</v>
      </c>
      <c r="B33" s="9">
        <v>72</v>
      </c>
      <c r="C33" s="9">
        <v>0</v>
      </c>
      <c r="D33" s="9">
        <v>0</v>
      </c>
      <c r="E33" s="9">
        <v>1</v>
      </c>
      <c r="F33" s="9">
        <v>0</v>
      </c>
      <c r="G33" s="9">
        <v>104</v>
      </c>
      <c r="H33" s="9">
        <v>0</v>
      </c>
      <c r="I33" s="9">
        <v>89</v>
      </c>
      <c r="J33" s="9">
        <v>31</v>
      </c>
      <c r="K33" s="9">
        <v>2</v>
      </c>
      <c r="L33" s="10">
        <f t="shared" si="0"/>
        <v>299</v>
      </c>
    </row>
    <row r="34" spans="1:12" ht="12.75">
      <c r="A34" s="20" t="s">
        <v>40</v>
      </c>
      <c r="B34" s="9">
        <v>66</v>
      </c>
      <c r="C34" s="9">
        <v>0</v>
      </c>
      <c r="D34" s="9">
        <v>0</v>
      </c>
      <c r="E34" s="9">
        <v>7</v>
      </c>
      <c r="F34" s="9">
        <v>3</v>
      </c>
      <c r="G34" s="9">
        <v>488</v>
      </c>
      <c r="H34" s="9">
        <v>0</v>
      </c>
      <c r="I34" s="9">
        <v>66</v>
      </c>
      <c r="J34" s="9">
        <v>7</v>
      </c>
      <c r="K34" s="9">
        <v>2</v>
      </c>
      <c r="L34" s="10">
        <f t="shared" si="0"/>
        <v>639</v>
      </c>
    </row>
    <row r="35" spans="1:12" ht="12.75">
      <c r="A35" s="20" t="s">
        <v>41</v>
      </c>
      <c r="B35" s="9">
        <v>60</v>
      </c>
      <c r="C35" s="9">
        <v>0</v>
      </c>
      <c r="D35" s="9">
        <v>0</v>
      </c>
      <c r="E35" s="9">
        <v>14</v>
      </c>
      <c r="F35" s="9">
        <v>4</v>
      </c>
      <c r="G35" s="9">
        <v>517</v>
      </c>
      <c r="H35" s="9">
        <v>0</v>
      </c>
      <c r="I35" s="9">
        <v>404</v>
      </c>
      <c r="J35" s="9">
        <v>38</v>
      </c>
      <c r="K35" s="9">
        <v>1</v>
      </c>
      <c r="L35" s="10">
        <f t="shared" si="0"/>
        <v>1038</v>
      </c>
    </row>
    <row r="36" spans="1:12" ht="12.75">
      <c r="A36" s="20" t="s">
        <v>42</v>
      </c>
      <c r="B36" s="9">
        <v>119</v>
      </c>
      <c r="C36" s="9">
        <v>2</v>
      </c>
      <c r="D36" s="9">
        <v>0</v>
      </c>
      <c r="E36" s="9">
        <v>15</v>
      </c>
      <c r="F36" s="9">
        <v>10</v>
      </c>
      <c r="G36" s="9">
        <v>504</v>
      </c>
      <c r="H36" s="9">
        <v>0</v>
      </c>
      <c r="I36" s="9">
        <v>543</v>
      </c>
      <c r="J36" s="9">
        <v>19</v>
      </c>
      <c r="K36" s="9">
        <v>2</v>
      </c>
      <c r="L36" s="10">
        <f t="shared" si="0"/>
        <v>1214</v>
      </c>
    </row>
    <row r="37" spans="1:12" ht="12.75">
      <c r="A37" s="20" t="s">
        <v>43</v>
      </c>
      <c r="B37" s="9">
        <v>125</v>
      </c>
      <c r="C37" s="9">
        <v>0</v>
      </c>
      <c r="D37" s="9">
        <v>0</v>
      </c>
      <c r="E37" s="9">
        <v>13</v>
      </c>
      <c r="F37" s="9">
        <v>5</v>
      </c>
      <c r="G37" s="9">
        <v>600</v>
      </c>
      <c r="H37" s="9">
        <v>0</v>
      </c>
      <c r="I37" s="9">
        <v>457</v>
      </c>
      <c r="J37" s="9">
        <v>42</v>
      </c>
      <c r="K37" s="9">
        <v>0</v>
      </c>
      <c r="L37" s="10">
        <f t="shared" si="0"/>
        <v>1242</v>
      </c>
    </row>
    <row r="38" spans="1:12" ht="12.75">
      <c r="A38" s="20" t="s">
        <v>44</v>
      </c>
      <c r="B38" s="9">
        <v>41</v>
      </c>
      <c r="C38" s="9">
        <v>0</v>
      </c>
      <c r="D38" s="9">
        <v>0</v>
      </c>
      <c r="E38" s="9">
        <v>8</v>
      </c>
      <c r="F38" s="9">
        <v>1</v>
      </c>
      <c r="G38" s="9">
        <v>73</v>
      </c>
      <c r="H38" s="9">
        <v>0</v>
      </c>
      <c r="I38" s="9">
        <v>204</v>
      </c>
      <c r="J38" s="9">
        <v>11</v>
      </c>
      <c r="K38" s="9">
        <v>2</v>
      </c>
      <c r="L38" s="10">
        <f t="shared" si="0"/>
        <v>340</v>
      </c>
    </row>
    <row r="39" spans="1:12" ht="12.75">
      <c r="A39" s="20" t="s">
        <v>45</v>
      </c>
      <c r="B39" s="9">
        <v>32</v>
      </c>
      <c r="C39" s="9">
        <v>0</v>
      </c>
      <c r="D39" s="9">
        <v>0</v>
      </c>
      <c r="E39" s="9">
        <v>0</v>
      </c>
      <c r="F39" s="9">
        <v>0</v>
      </c>
      <c r="G39" s="9">
        <v>10</v>
      </c>
      <c r="H39" s="9">
        <v>0</v>
      </c>
      <c r="I39" s="9">
        <v>19</v>
      </c>
      <c r="J39" s="9">
        <v>4</v>
      </c>
      <c r="K39" s="9">
        <v>0</v>
      </c>
      <c r="L39" s="10">
        <f t="shared" si="0"/>
        <v>65</v>
      </c>
    </row>
    <row r="40" spans="1:12" ht="12.75">
      <c r="A40" s="20" t="s">
        <v>46</v>
      </c>
      <c r="B40" s="9">
        <v>34</v>
      </c>
      <c r="C40" s="9">
        <v>0</v>
      </c>
      <c r="D40" s="9">
        <v>0</v>
      </c>
      <c r="E40" s="9">
        <v>1</v>
      </c>
      <c r="F40" s="9">
        <v>0</v>
      </c>
      <c r="G40" s="9">
        <v>26</v>
      </c>
      <c r="H40" s="9">
        <v>0</v>
      </c>
      <c r="I40" s="9">
        <v>70</v>
      </c>
      <c r="J40" s="9">
        <v>4</v>
      </c>
      <c r="K40" s="9">
        <v>5</v>
      </c>
      <c r="L40" s="10">
        <f t="shared" si="0"/>
        <v>140</v>
      </c>
    </row>
    <row r="41" spans="1:12" ht="12.75">
      <c r="A41" s="20" t="s">
        <v>47</v>
      </c>
      <c r="B41" s="9">
        <v>38</v>
      </c>
      <c r="C41" s="9">
        <v>0</v>
      </c>
      <c r="D41" s="9">
        <v>0</v>
      </c>
      <c r="E41" s="9">
        <v>4</v>
      </c>
      <c r="F41" s="9">
        <v>2</v>
      </c>
      <c r="G41" s="9">
        <v>260</v>
      </c>
      <c r="H41" s="9">
        <v>0</v>
      </c>
      <c r="I41" s="9">
        <v>98</v>
      </c>
      <c r="J41" s="9">
        <v>13</v>
      </c>
      <c r="K41" s="9">
        <v>1</v>
      </c>
      <c r="L41" s="10">
        <f t="shared" si="0"/>
        <v>416</v>
      </c>
    </row>
    <row r="42" spans="1:12" ht="12.75">
      <c r="A42" s="20" t="s">
        <v>48</v>
      </c>
      <c r="B42" s="9">
        <v>39</v>
      </c>
      <c r="C42" s="9">
        <v>0</v>
      </c>
      <c r="D42" s="9">
        <v>0</v>
      </c>
      <c r="E42" s="9">
        <v>10</v>
      </c>
      <c r="F42" s="9">
        <v>8</v>
      </c>
      <c r="G42" s="9">
        <v>354</v>
      </c>
      <c r="H42" s="9">
        <v>0</v>
      </c>
      <c r="I42" s="9">
        <v>410</v>
      </c>
      <c r="J42" s="9">
        <v>42</v>
      </c>
      <c r="K42" s="9">
        <v>1</v>
      </c>
      <c r="L42" s="10">
        <f t="shared" si="0"/>
        <v>864</v>
      </c>
    </row>
    <row r="43" spans="1:12" ht="12.75">
      <c r="A43" s="20" t="s">
        <v>49</v>
      </c>
      <c r="B43" s="9">
        <v>50</v>
      </c>
      <c r="C43" s="9">
        <v>0</v>
      </c>
      <c r="D43" s="9">
        <v>0</v>
      </c>
      <c r="E43" s="9">
        <v>11</v>
      </c>
      <c r="F43" s="9">
        <v>3</v>
      </c>
      <c r="G43" s="9">
        <v>337</v>
      </c>
      <c r="H43" s="9">
        <v>0</v>
      </c>
      <c r="I43" s="9">
        <v>521</v>
      </c>
      <c r="J43" s="9">
        <v>25</v>
      </c>
      <c r="K43" s="9">
        <v>0</v>
      </c>
      <c r="L43" s="10">
        <f t="shared" si="0"/>
        <v>947</v>
      </c>
    </row>
    <row r="44" spans="1:12" ht="12.75">
      <c r="A44" s="20" t="s">
        <v>50</v>
      </c>
      <c r="B44" s="9">
        <v>59</v>
      </c>
      <c r="C44" s="9">
        <v>0</v>
      </c>
      <c r="D44" s="9">
        <v>0</v>
      </c>
      <c r="E44" s="9">
        <v>11</v>
      </c>
      <c r="F44" s="9">
        <v>4</v>
      </c>
      <c r="G44" s="9">
        <v>312</v>
      </c>
      <c r="H44" s="9">
        <v>0</v>
      </c>
      <c r="I44" s="9">
        <v>410</v>
      </c>
      <c r="J44" s="9">
        <v>50</v>
      </c>
      <c r="K44" s="9">
        <v>1</v>
      </c>
      <c r="L44" s="10">
        <f t="shared" si="0"/>
        <v>847</v>
      </c>
    </row>
    <row r="45" spans="1:12" ht="13.5" thickBot="1">
      <c r="A45" s="20" t="s">
        <v>51</v>
      </c>
      <c r="B45" s="9">
        <v>29</v>
      </c>
      <c r="C45" s="9">
        <v>0</v>
      </c>
      <c r="D45" s="9">
        <v>0</v>
      </c>
      <c r="E45" s="9">
        <v>4</v>
      </c>
      <c r="F45" s="9">
        <v>1</v>
      </c>
      <c r="G45" s="9">
        <v>110</v>
      </c>
      <c r="H45" s="9">
        <v>0</v>
      </c>
      <c r="I45" s="9">
        <v>68</v>
      </c>
      <c r="J45" s="9">
        <v>12</v>
      </c>
      <c r="K45" s="9">
        <v>0</v>
      </c>
      <c r="L45" s="10">
        <f t="shared" si="0"/>
        <v>224</v>
      </c>
    </row>
    <row r="46" spans="1:12" ht="12.75">
      <c r="A46" s="21" t="s">
        <v>17</v>
      </c>
      <c r="B46" s="11">
        <f aca="true" t="shared" si="1" ref="B46:L46">SUM(B15:B45)</f>
        <v>1477</v>
      </c>
      <c r="C46" s="11">
        <f t="shared" si="1"/>
        <v>4</v>
      </c>
      <c r="D46" s="11">
        <f t="shared" si="1"/>
        <v>6</v>
      </c>
      <c r="E46" s="11">
        <f t="shared" si="1"/>
        <v>264</v>
      </c>
      <c r="F46" s="11">
        <f t="shared" si="1"/>
        <v>101</v>
      </c>
      <c r="G46" s="11">
        <f t="shared" si="1"/>
        <v>9070</v>
      </c>
      <c r="H46" s="11">
        <f t="shared" si="1"/>
        <v>1</v>
      </c>
      <c r="I46" s="11">
        <f t="shared" si="1"/>
        <v>11265</v>
      </c>
      <c r="J46" s="11">
        <f t="shared" si="1"/>
        <v>855</v>
      </c>
      <c r="K46" s="11">
        <f t="shared" si="1"/>
        <v>36</v>
      </c>
      <c r="L46" s="12">
        <f t="shared" si="1"/>
        <v>23079</v>
      </c>
    </row>
    <row r="47" spans="1:12" ht="13.5" thickBot="1">
      <c r="A47" s="22" t="s">
        <v>52</v>
      </c>
      <c r="B47" s="13">
        <f aca="true" t="shared" si="2" ref="B47:L47">(B46/$M13)</f>
        <v>47.645161290322584</v>
      </c>
      <c r="C47" s="13">
        <f t="shared" si="2"/>
        <v>0.12903225806451613</v>
      </c>
      <c r="D47" s="13">
        <f t="shared" si="2"/>
        <v>0.1935483870967742</v>
      </c>
      <c r="E47" s="13">
        <f t="shared" si="2"/>
        <v>8.516129032258064</v>
      </c>
      <c r="F47" s="13">
        <f t="shared" si="2"/>
        <v>3.2580645161290325</v>
      </c>
      <c r="G47" s="13">
        <f t="shared" si="2"/>
        <v>292.5806451612903</v>
      </c>
      <c r="H47" s="13">
        <f t="shared" si="2"/>
        <v>0.03225806451612903</v>
      </c>
      <c r="I47" s="13">
        <f t="shared" si="2"/>
        <v>363.38709677419354</v>
      </c>
      <c r="J47" s="13">
        <f t="shared" si="2"/>
        <v>27.580645161290324</v>
      </c>
      <c r="K47" s="13">
        <f t="shared" si="2"/>
        <v>1.1612903225806452</v>
      </c>
      <c r="L47" s="14">
        <f t="shared" si="2"/>
        <v>744.483870967742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0" t="s">
        <v>59</v>
      </c>
      <c r="B50" s="38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40"/>
      <c r="B51" s="51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7" spans="1:13" ht="12.75">
      <c r="A57" s="32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33"/>
    </row>
    <row r="58" spans="1:13" ht="12.75">
      <c r="A58" s="32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3"/>
    </row>
    <row r="59" spans="1:13" ht="12.75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</row>
    <row r="60" spans="1:13" ht="12.75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</row>
    <row r="61" spans="1:13" ht="12.75">
      <c r="A61" s="32"/>
      <c r="B61" s="35"/>
      <c r="C61" s="35"/>
      <c r="D61" s="35"/>
      <c r="E61" s="35"/>
      <c r="F61" s="33"/>
      <c r="G61" s="33"/>
      <c r="H61" s="33"/>
      <c r="I61" s="33"/>
      <c r="J61" s="33"/>
      <c r="K61" s="33"/>
      <c r="L61" s="33"/>
      <c r="M61" s="33"/>
    </row>
    <row r="62" spans="1:13" ht="12.75">
      <c r="A62" s="32"/>
      <c r="B62" s="36"/>
      <c r="C62" s="36"/>
      <c r="D62" s="36"/>
      <c r="E62" s="37"/>
      <c r="F62" s="33"/>
      <c r="G62" s="33"/>
      <c r="H62" s="33"/>
      <c r="I62" s="33"/>
      <c r="J62" s="33"/>
      <c r="K62" s="33"/>
      <c r="L62" s="33"/>
      <c r="M62" s="33"/>
    </row>
    <row r="63" spans="1:13" ht="12.75">
      <c r="A63" s="32"/>
      <c r="B63" s="36"/>
      <c r="C63" s="36"/>
      <c r="D63" s="36"/>
      <c r="E63" s="37"/>
      <c r="F63" s="33"/>
      <c r="G63" s="33"/>
      <c r="H63" s="33"/>
      <c r="I63" s="33"/>
      <c r="J63" s="33"/>
      <c r="K63" s="33"/>
      <c r="L63" s="33"/>
      <c r="M63" s="33"/>
    </row>
    <row r="64" spans="1:13" ht="12.75">
      <c r="A64" s="32"/>
      <c r="B64" s="37"/>
      <c r="C64" s="37"/>
      <c r="D64" s="37"/>
      <c r="E64" s="37"/>
      <c r="F64" s="33"/>
      <c r="G64" s="33"/>
      <c r="H64" s="33"/>
      <c r="I64" s="33"/>
      <c r="J64" s="33"/>
      <c r="K64" s="33"/>
      <c r="L64" s="33"/>
      <c r="M64" s="33"/>
    </row>
  </sheetData>
  <sheetProtection/>
  <mergeCells count="2">
    <mergeCell ref="A7:B7"/>
    <mergeCell ref="A8:B8"/>
  </mergeCells>
  <printOptions/>
  <pageMargins left="0.35433070866141736" right="0.35433070866141736" top="0.984251968503937" bottom="0.984251968503937" header="0" footer="0"/>
  <pageSetup horizontalDpi="600" verticalDpi="600" orientation="portrait" paperSize="14" scale="8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5:M55"/>
  <sheetViews>
    <sheetView zoomScalePageLayoutView="0" workbookViewId="0" topLeftCell="A1">
      <selection activeCell="B10" sqref="B10"/>
    </sheetView>
  </sheetViews>
  <sheetFormatPr defaultColWidth="11.421875" defaultRowHeight="12.75"/>
  <cols>
    <col min="4" max="4" width="10.28125" style="0" customWidth="1"/>
    <col min="5" max="5" width="9.28125" style="0" customWidth="1"/>
    <col min="6" max="6" width="9.8515625" style="0" customWidth="1"/>
    <col min="7" max="7" width="10.00390625" style="0" customWidth="1"/>
    <col min="8" max="8" width="8.00390625" style="0" customWidth="1"/>
    <col min="9" max="9" width="9.421875" style="0" customWidth="1"/>
    <col min="11" max="11" width="6.8515625" style="0" customWidth="1"/>
    <col min="12" max="12" width="11.00390625" style="0" customWidth="1"/>
    <col min="13" max="13" width="0.2890625" style="0" customWidth="1"/>
  </cols>
  <sheetData>
    <row r="5" spans="7:10" ht="12.75">
      <c r="G5" s="1" t="s">
        <v>0</v>
      </c>
      <c r="I5" s="2" t="s">
        <v>60</v>
      </c>
      <c r="J5" s="2"/>
    </row>
    <row r="6" spans="7:11" ht="12.75">
      <c r="G6" s="1" t="s">
        <v>2</v>
      </c>
      <c r="H6" s="2" t="s">
        <v>74</v>
      </c>
      <c r="J6" s="1" t="s">
        <v>3</v>
      </c>
      <c r="K6" s="3">
        <v>2021</v>
      </c>
    </row>
    <row r="7" spans="1:2" ht="12.75">
      <c r="A7" s="52"/>
      <c r="B7" s="52"/>
    </row>
    <row r="8" spans="1:2" ht="12.75">
      <c r="A8" s="52"/>
      <c r="B8" s="52"/>
    </row>
    <row r="9" ht="12.75">
      <c r="A9" s="25"/>
    </row>
    <row r="10" ht="15.75">
      <c r="D10" s="4" t="s">
        <v>4</v>
      </c>
    </row>
    <row r="12" ht="13.5" thickBot="1"/>
    <row r="13" spans="1:13" ht="12.75">
      <c r="A13" s="18"/>
      <c r="B13" s="26" t="s">
        <v>18</v>
      </c>
      <c r="C13" s="26" t="s">
        <v>5</v>
      </c>
      <c r="D13" s="26" t="s">
        <v>68</v>
      </c>
      <c r="E13" s="26" t="s">
        <v>6</v>
      </c>
      <c r="F13" s="26" t="s">
        <v>54</v>
      </c>
      <c r="G13" s="26" t="s">
        <v>54</v>
      </c>
      <c r="H13" s="26" t="s">
        <v>8</v>
      </c>
      <c r="I13" s="26" t="s">
        <v>6</v>
      </c>
      <c r="J13" s="26" t="s">
        <v>9</v>
      </c>
      <c r="K13" s="26"/>
      <c r="L13" s="27"/>
      <c r="M13" s="28">
        <v>31</v>
      </c>
    </row>
    <row r="14" spans="1:13" ht="13.5" thickBot="1">
      <c r="A14" s="29" t="s">
        <v>19</v>
      </c>
      <c r="B14" s="30" t="s">
        <v>20</v>
      </c>
      <c r="C14" s="30" t="s">
        <v>10</v>
      </c>
      <c r="D14" s="30" t="s">
        <v>69</v>
      </c>
      <c r="E14" s="30" t="s">
        <v>11</v>
      </c>
      <c r="F14" s="30" t="s">
        <v>55</v>
      </c>
      <c r="G14" s="30" t="s">
        <v>56</v>
      </c>
      <c r="H14" s="30" t="s">
        <v>11</v>
      </c>
      <c r="I14" s="30" t="s">
        <v>14</v>
      </c>
      <c r="J14" s="30" t="s">
        <v>15</v>
      </c>
      <c r="K14" s="30" t="s">
        <v>16</v>
      </c>
      <c r="L14" s="31" t="s">
        <v>17</v>
      </c>
      <c r="M14" s="28"/>
    </row>
    <row r="15" spans="1:13" ht="12.75">
      <c r="A15" s="20" t="s">
        <v>21</v>
      </c>
      <c r="B15" s="9">
        <v>1220</v>
      </c>
      <c r="C15" s="9">
        <v>4</v>
      </c>
      <c r="D15" s="9">
        <v>2</v>
      </c>
      <c r="E15" s="9">
        <v>94</v>
      </c>
      <c r="F15" s="9">
        <v>189</v>
      </c>
      <c r="G15" s="9">
        <v>64</v>
      </c>
      <c r="H15" s="9">
        <v>34</v>
      </c>
      <c r="I15" s="9">
        <v>175</v>
      </c>
      <c r="J15" s="9">
        <v>83</v>
      </c>
      <c r="K15" s="9">
        <v>11</v>
      </c>
      <c r="L15" s="10">
        <f aca="true" t="shared" si="0" ref="L15:L45">SUM(B15:K15)</f>
        <v>1876</v>
      </c>
      <c r="M15" s="23" t="s">
        <v>57</v>
      </c>
    </row>
    <row r="16" spans="1:13" ht="12.75">
      <c r="A16" s="20" t="s">
        <v>22</v>
      </c>
      <c r="B16" s="9">
        <v>1104</v>
      </c>
      <c r="C16" s="9">
        <v>11</v>
      </c>
      <c r="D16" s="9">
        <v>0</v>
      </c>
      <c r="E16" s="9">
        <v>95</v>
      </c>
      <c r="F16" s="9">
        <v>166</v>
      </c>
      <c r="G16" s="9">
        <v>58</v>
      </c>
      <c r="H16" s="9">
        <v>31</v>
      </c>
      <c r="I16" s="9">
        <v>160</v>
      </c>
      <c r="J16" s="9">
        <v>113</v>
      </c>
      <c r="K16" s="9">
        <v>11</v>
      </c>
      <c r="L16" s="10">
        <f t="shared" si="0"/>
        <v>1749</v>
      </c>
      <c r="M16" s="28"/>
    </row>
    <row r="17" spans="1:13" ht="12.75">
      <c r="A17" s="20" t="s">
        <v>23</v>
      </c>
      <c r="B17" s="9">
        <v>1624</v>
      </c>
      <c r="C17" s="9">
        <v>11</v>
      </c>
      <c r="D17" s="9">
        <v>1</v>
      </c>
      <c r="E17" s="9">
        <v>86</v>
      </c>
      <c r="F17" s="9">
        <v>212</v>
      </c>
      <c r="G17" s="9">
        <v>42</v>
      </c>
      <c r="H17" s="9">
        <v>32</v>
      </c>
      <c r="I17" s="9">
        <v>164</v>
      </c>
      <c r="J17" s="9">
        <v>59</v>
      </c>
      <c r="K17" s="9">
        <v>10</v>
      </c>
      <c r="L17" s="10">
        <f t="shared" si="0"/>
        <v>2241</v>
      </c>
      <c r="M17" s="28"/>
    </row>
    <row r="18" spans="1:13" ht="12.75">
      <c r="A18" s="20" t="s">
        <v>24</v>
      </c>
      <c r="B18" s="9">
        <v>1520</v>
      </c>
      <c r="C18" s="9">
        <v>8</v>
      </c>
      <c r="D18" s="9">
        <v>1</v>
      </c>
      <c r="E18" s="9">
        <v>46</v>
      </c>
      <c r="F18" s="9">
        <v>103</v>
      </c>
      <c r="G18" s="9">
        <v>22</v>
      </c>
      <c r="H18" s="9">
        <v>32</v>
      </c>
      <c r="I18" s="9">
        <v>85</v>
      </c>
      <c r="J18" s="9">
        <v>22</v>
      </c>
      <c r="K18" s="9">
        <v>13</v>
      </c>
      <c r="L18" s="10">
        <f t="shared" si="0"/>
        <v>1852</v>
      </c>
      <c r="M18" s="28"/>
    </row>
    <row r="19" spans="1:13" ht="12.75">
      <c r="A19" s="20" t="s">
        <v>25</v>
      </c>
      <c r="B19" s="9">
        <v>1480</v>
      </c>
      <c r="C19" s="9">
        <v>11</v>
      </c>
      <c r="D19" s="9">
        <v>0</v>
      </c>
      <c r="E19" s="9">
        <v>19</v>
      </c>
      <c r="F19" s="9">
        <v>11</v>
      </c>
      <c r="G19" s="9">
        <v>13</v>
      </c>
      <c r="H19" s="9">
        <v>14</v>
      </c>
      <c r="I19" s="9">
        <v>32</v>
      </c>
      <c r="J19" s="9">
        <v>31</v>
      </c>
      <c r="K19" s="9">
        <v>21</v>
      </c>
      <c r="L19" s="10">
        <f t="shared" si="0"/>
        <v>1632</v>
      </c>
      <c r="M19" s="28"/>
    </row>
    <row r="20" spans="1:13" ht="12.75">
      <c r="A20" s="20" t="s">
        <v>26</v>
      </c>
      <c r="B20" s="9">
        <v>1518</v>
      </c>
      <c r="C20" s="9">
        <v>11</v>
      </c>
      <c r="D20" s="9">
        <v>0</v>
      </c>
      <c r="E20" s="9">
        <v>86</v>
      </c>
      <c r="F20" s="9">
        <v>197</v>
      </c>
      <c r="G20" s="9">
        <v>59</v>
      </c>
      <c r="H20" s="9">
        <v>29</v>
      </c>
      <c r="I20" s="9">
        <v>194</v>
      </c>
      <c r="J20" s="9">
        <v>69</v>
      </c>
      <c r="K20" s="9">
        <v>7</v>
      </c>
      <c r="L20" s="10">
        <f t="shared" si="0"/>
        <v>2170</v>
      </c>
      <c r="M20" s="28"/>
    </row>
    <row r="21" spans="1:13" ht="12.75">
      <c r="A21" s="20" t="s">
        <v>27</v>
      </c>
      <c r="B21" s="9">
        <v>1357</v>
      </c>
      <c r="C21" s="9">
        <v>12</v>
      </c>
      <c r="D21" s="9">
        <v>0</v>
      </c>
      <c r="E21" s="9">
        <v>81</v>
      </c>
      <c r="F21" s="9">
        <v>187</v>
      </c>
      <c r="G21" s="9">
        <v>40</v>
      </c>
      <c r="H21" s="9">
        <v>26</v>
      </c>
      <c r="I21" s="9">
        <v>250</v>
      </c>
      <c r="J21" s="9">
        <v>53</v>
      </c>
      <c r="K21" s="9">
        <v>7</v>
      </c>
      <c r="L21" s="10">
        <f t="shared" si="0"/>
        <v>2013</v>
      </c>
      <c r="M21" s="28"/>
    </row>
    <row r="22" spans="1:13" ht="12.75">
      <c r="A22" s="20" t="s">
        <v>28</v>
      </c>
      <c r="B22" s="9">
        <v>1336</v>
      </c>
      <c r="C22" s="9">
        <v>7</v>
      </c>
      <c r="D22" s="9">
        <v>1</v>
      </c>
      <c r="E22" s="9">
        <v>45</v>
      </c>
      <c r="F22" s="9">
        <v>21</v>
      </c>
      <c r="G22" s="9">
        <v>29</v>
      </c>
      <c r="H22" s="9">
        <v>27</v>
      </c>
      <c r="I22" s="9">
        <v>69</v>
      </c>
      <c r="J22" s="9">
        <v>39</v>
      </c>
      <c r="K22" s="9">
        <v>13</v>
      </c>
      <c r="L22" s="10">
        <f t="shared" si="0"/>
        <v>1587</v>
      </c>
      <c r="M22" s="28"/>
    </row>
    <row r="23" spans="1:13" ht="12.75">
      <c r="A23" s="20" t="s">
        <v>29</v>
      </c>
      <c r="B23" s="9">
        <v>1363</v>
      </c>
      <c r="C23" s="9">
        <v>7</v>
      </c>
      <c r="D23" s="9">
        <v>0</v>
      </c>
      <c r="E23" s="9">
        <v>93</v>
      </c>
      <c r="F23" s="9">
        <v>216</v>
      </c>
      <c r="G23" s="9">
        <v>92</v>
      </c>
      <c r="H23" s="9">
        <v>35</v>
      </c>
      <c r="I23" s="9">
        <v>221</v>
      </c>
      <c r="J23" s="9">
        <v>57</v>
      </c>
      <c r="K23" s="9">
        <v>13</v>
      </c>
      <c r="L23" s="10">
        <f t="shared" si="0"/>
        <v>2097</v>
      </c>
      <c r="M23" s="28"/>
    </row>
    <row r="24" spans="1:13" ht="12.75">
      <c r="A24" s="20" t="s">
        <v>30</v>
      </c>
      <c r="B24" s="9">
        <v>1630</v>
      </c>
      <c r="C24" s="9">
        <v>9</v>
      </c>
      <c r="D24" s="9">
        <v>1</v>
      </c>
      <c r="E24" s="9">
        <v>98</v>
      </c>
      <c r="F24" s="9">
        <v>173</v>
      </c>
      <c r="G24" s="9">
        <v>14</v>
      </c>
      <c r="H24" s="9">
        <v>29</v>
      </c>
      <c r="I24" s="9">
        <v>278</v>
      </c>
      <c r="J24" s="9">
        <v>51</v>
      </c>
      <c r="K24" s="9">
        <v>11</v>
      </c>
      <c r="L24" s="10">
        <f t="shared" si="0"/>
        <v>2294</v>
      </c>
      <c r="M24" s="28"/>
    </row>
    <row r="25" spans="1:13" ht="12.75">
      <c r="A25" s="20" t="s">
        <v>31</v>
      </c>
      <c r="B25" s="9">
        <v>1543</v>
      </c>
      <c r="C25" s="9">
        <v>8</v>
      </c>
      <c r="D25" s="9">
        <v>0</v>
      </c>
      <c r="E25" s="9">
        <v>50</v>
      </c>
      <c r="F25" s="9">
        <v>95</v>
      </c>
      <c r="G25" s="9">
        <v>27</v>
      </c>
      <c r="H25" s="9">
        <v>23</v>
      </c>
      <c r="I25" s="9">
        <v>123</v>
      </c>
      <c r="J25" s="9">
        <v>19</v>
      </c>
      <c r="K25" s="9">
        <v>20</v>
      </c>
      <c r="L25" s="10">
        <f t="shared" si="0"/>
        <v>1908</v>
      </c>
      <c r="M25" s="28"/>
    </row>
    <row r="26" spans="1:13" ht="12.75">
      <c r="A26" s="20" t="s">
        <v>32</v>
      </c>
      <c r="B26" s="9">
        <v>1363</v>
      </c>
      <c r="C26" s="9">
        <v>8</v>
      </c>
      <c r="D26" s="9">
        <v>1</v>
      </c>
      <c r="E26" s="9">
        <v>11</v>
      </c>
      <c r="F26" s="9">
        <v>6</v>
      </c>
      <c r="G26" s="9">
        <v>4</v>
      </c>
      <c r="H26" s="9">
        <v>13</v>
      </c>
      <c r="I26" s="9">
        <v>34</v>
      </c>
      <c r="J26" s="9">
        <v>25</v>
      </c>
      <c r="K26" s="9">
        <v>22</v>
      </c>
      <c r="L26" s="10">
        <f t="shared" si="0"/>
        <v>1487</v>
      </c>
      <c r="M26" s="28"/>
    </row>
    <row r="27" spans="1:13" ht="12.75">
      <c r="A27" s="20" t="s">
        <v>33</v>
      </c>
      <c r="B27" s="9">
        <v>1425</v>
      </c>
      <c r="C27" s="9">
        <v>6</v>
      </c>
      <c r="D27" s="9">
        <v>0</v>
      </c>
      <c r="E27" s="9">
        <v>58</v>
      </c>
      <c r="F27" s="9">
        <v>177</v>
      </c>
      <c r="G27" s="9">
        <v>44</v>
      </c>
      <c r="H27" s="9">
        <v>34</v>
      </c>
      <c r="I27" s="9">
        <v>178</v>
      </c>
      <c r="J27" s="9">
        <v>117</v>
      </c>
      <c r="K27" s="9">
        <v>9</v>
      </c>
      <c r="L27" s="10">
        <f t="shared" si="0"/>
        <v>2048</v>
      </c>
      <c r="M27" s="28"/>
    </row>
    <row r="28" spans="1:12" ht="12.75">
      <c r="A28" s="20">
        <v>14</v>
      </c>
      <c r="B28" s="9">
        <v>1181</v>
      </c>
      <c r="C28" s="9">
        <v>6</v>
      </c>
      <c r="D28" s="9">
        <v>1</v>
      </c>
      <c r="E28" s="9">
        <v>83</v>
      </c>
      <c r="F28" s="9">
        <v>218</v>
      </c>
      <c r="G28" s="9">
        <v>48</v>
      </c>
      <c r="H28" s="9">
        <v>36</v>
      </c>
      <c r="I28" s="9">
        <v>251</v>
      </c>
      <c r="J28" s="9">
        <v>76</v>
      </c>
      <c r="K28" s="9">
        <v>9</v>
      </c>
      <c r="L28" s="10">
        <f t="shared" si="0"/>
        <v>1909</v>
      </c>
    </row>
    <row r="29" spans="1:12" ht="12.75">
      <c r="A29" s="20" t="s">
        <v>35</v>
      </c>
      <c r="B29" s="9">
        <v>1163</v>
      </c>
      <c r="C29" s="9">
        <v>13</v>
      </c>
      <c r="D29" s="9">
        <v>2</v>
      </c>
      <c r="E29" s="9">
        <v>69</v>
      </c>
      <c r="F29" s="9">
        <v>185</v>
      </c>
      <c r="G29" s="9">
        <v>49</v>
      </c>
      <c r="H29" s="9">
        <v>31</v>
      </c>
      <c r="I29" s="9">
        <v>267</v>
      </c>
      <c r="J29" s="9">
        <v>98</v>
      </c>
      <c r="K29" s="9">
        <v>3</v>
      </c>
      <c r="L29" s="10">
        <f t="shared" si="0"/>
        <v>1880</v>
      </c>
    </row>
    <row r="30" spans="1:12" ht="12.75">
      <c r="A30" s="20" t="s">
        <v>36</v>
      </c>
      <c r="B30" s="9">
        <v>1251</v>
      </c>
      <c r="C30" s="9">
        <v>7</v>
      </c>
      <c r="D30" s="9">
        <v>1</v>
      </c>
      <c r="E30" s="9">
        <v>85</v>
      </c>
      <c r="F30" s="9">
        <v>201</v>
      </c>
      <c r="G30" s="9">
        <v>58</v>
      </c>
      <c r="H30" s="9">
        <v>27</v>
      </c>
      <c r="I30" s="9">
        <v>251</v>
      </c>
      <c r="J30" s="9">
        <v>97</v>
      </c>
      <c r="K30" s="9">
        <v>9</v>
      </c>
      <c r="L30" s="10">
        <f t="shared" si="0"/>
        <v>1987</v>
      </c>
    </row>
    <row r="31" spans="1:12" ht="12.75">
      <c r="A31" s="20" t="s">
        <v>37</v>
      </c>
      <c r="B31" s="9">
        <v>1642</v>
      </c>
      <c r="C31" s="9">
        <v>15</v>
      </c>
      <c r="D31" s="9">
        <v>0</v>
      </c>
      <c r="E31" s="9">
        <v>90</v>
      </c>
      <c r="F31" s="9">
        <v>217</v>
      </c>
      <c r="G31" s="9">
        <v>66</v>
      </c>
      <c r="H31" s="9">
        <v>36</v>
      </c>
      <c r="I31" s="9">
        <v>206</v>
      </c>
      <c r="J31" s="9">
        <v>93</v>
      </c>
      <c r="K31" s="9">
        <v>15</v>
      </c>
      <c r="L31" s="10">
        <f t="shared" si="0"/>
        <v>2380</v>
      </c>
    </row>
    <row r="32" spans="1:12" ht="12.75">
      <c r="A32" s="20" t="s">
        <v>38</v>
      </c>
      <c r="B32" s="9">
        <v>1599</v>
      </c>
      <c r="C32" s="9">
        <v>8</v>
      </c>
      <c r="D32" s="9">
        <v>0</v>
      </c>
      <c r="E32" s="9">
        <v>50</v>
      </c>
      <c r="F32" s="9">
        <v>116</v>
      </c>
      <c r="G32" s="9">
        <v>18</v>
      </c>
      <c r="H32" s="9">
        <v>16</v>
      </c>
      <c r="I32" s="9">
        <v>158</v>
      </c>
      <c r="J32" s="9">
        <v>27</v>
      </c>
      <c r="K32" s="9">
        <v>17</v>
      </c>
      <c r="L32" s="10">
        <f t="shared" si="0"/>
        <v>2009</v>
      </c>
    </row>
    <row r="33" spans="1:12" ht="12.75">
      <c r="A33" s="20" t="s">
        <v>39</v>
      </c>
      <c r="B33" s="9">
        <v>1506</v>
      </c>
      <c r="C33" s="9">
        <v>2</v>
      </c>
      <c r="D33" s="9">
        <v>0</v>
      </c>
      <c r="E33" s="9">
        <v>13</v>
      </c>
      <c r="F33" s="9">
        <v>7</v>
      </c>
      <c r="G33" s="9">
        <v>9</v>
      </c>
      <c r="H33" s="9">
        <v>14</v>
      </c>
      <c r="I33" s="9">
        <v>31</v>
      </c>
      <c r="J33" s="9">
        <v>24</v>
      </c>
      <c r="K33" s="9">
        <v>16</v>
      </c>
      <c r="L33" s="10">
        <f t="shared" si="0"/>
        <v>1622</v>
      </c>
    </row>
    <row r="34" spans="1:12" ht="12.75">
      <c r="A34" s="20" t="s">
        <v>40</v>
      </c>
      <c r="B34" s="9">
        <v>1489</v>
      </c>
      <c r="C34" s="9">
        <v>11</v>
      </c>
      <c r="D34" s="9">
        <v>0</v>
      </c>
      <c r="E34" s="9">
        <v>79</v>
      </c>
      <c r="F34" s="9">
        <v>215</v>
      </c>
      <c r="G34" s="9">
        <v>27</v>
      </c>
      <c r="H34" s="9">
        <v>35</v>
      </c>
      <c r="I34" s="9">
        <v>230</v>
      </c>
      <c r="J34" s="9">
        <v>69</v>
      </c>
      <c r="K34" s="9">
        <v>10</v>
      </c>
      <c r="L34" s="10">
        <f t="shared" si="0"/>
        <v>2165</v>
      </c>
    </row>
    <row r="35" spans="1:12" ht="12.75">
      <c r="A35" s="20" t="s">
        <v>41</v>
      </c>
      <c r="B35" s="9">
        <v>1334</v>
      </c>
      <c r="C35" s="9">
        <v>11</v>
      </c>
      <c r="D35" s="9">
        <v>0</v>
      </c>
      <c r="E35" s="9">
        <v>87</v>
      </c>
      <c r="F35" s="9">
        <v>245</v>
      </c>
      <c r="G35" s="9">
        <v>54</v>
      </c>
      <c r="H35" s="9">
        <v>31</v>
      </c>
      <c r="I35" s="9">
        <v>282</v>
      </c>
      <c r="J35" s="9">
        <v>82</v>
      </c>
      <c r="K35" s="9">
        <v>7</v>
      </c>
      <c r="L35" s="10">
        <f t="shared" si="0"/>
        <v>2133</v>
      </c>
    </row>
    <row r="36" spans="1:12" ht="12.75">
      <c r="A36" s="20" t="s">
        <v>42</v>
      </c>
      <c r="B36" s="9">
        <v>1386</v>
      </c>
      <c r="C36" s="9">
        <v>11</v>
      </c>
      <c r="D36" s="9">
        <v>0</v>
      </c>
      <c r="E36" s="9">
        <v>78</v>
      </c>
      <c r="F36" s="9">
        <v>227</v>
      </c>
      <c r="G36" s="9">
        <v>46</v>
      </c>
      <c r="H36" s="9">
        <v>31</v>
      </c>
      <c r="I36" s="9">
        <v>291</v>
      </c>
      <c r="J36" s="9">
        <v>69</v>
      </c>
      <c r="K36" s="9">
        <v>9</v>
      </c>
      <c r="L36" s="10">
        <f t="shared" si="0"/>
        <v>2148</v>
      </c>
    </row>
    <row r="37" spans="1:12" ht="12.75">
      <c r="A37" s="20" t="s">
        <v>43</v>
      </c>
      <c r="B37" s="9">
        <v>1765</v>
      </c>
      <c r="C37" s="9">
        <v>7</v>
      </c>
      <c r="D37" s="9">
        <v>4</v>
      </c>
      <c r="E37" s="9">
        <v>81</v>
      </c>
      <c r="F37" s="9">
        <v>246</v>
      </c>
      <c r="G37" s="9">
        <v>18</v>
      </c>
      <c r="H37" s="9">
        <v>29</v>
      </c>
      <c r="I37" s="9">
        <v>293</v>
      </c>
      <c r="J37" s="9">
        <v>38</v>
      </c>
      <c r="K37" s="9">
        <v>11</v>
      </c>
      <c r="L37" s="10">
        <f t="shared" si="0"/>
        <v>2492</v>
      </c>
    </row>
    <row r="38" spans="1:12" ht="12.75">
      <c r="A38" s="20" t="s">
        <v>44</v>
      </c>
      <c r="B38" s="9">
        <v>1676</v>
      </c>
      <c r="C38" s="9">
        <v>9</v>
      </c>
      <c r="D38" s="9">
        <v>2</v>
      </c>
      <c r="E38" s="9">
        <v>39</v>
      </c>
      <c r="F38" s="9">
        <v>73</v>
      </c>
      <c r="G38" s="9">
        <v>30</v>
      </c>
      <c r="H38" s="9">
        <v>26</v>
      </c>
      <c r="I38" s="9">
        <v>132</v>
      </c>
      <c r="J38" s="9">
        <v>10</v>
      </c>
      <c r="K38" s="9">
        <v>10</v>
      </c>
      <c r="L38" s="10">
        <f t="shared" si="0"/>
        <v>2007</v>
      </c>
    </row>
    <row r="39" spans="1:12" ht="12.75">
      <c r="A39" s="20" t="s">
        <v>45</v>
      </c>
      <c r="B39" s="9">
        <v>1611</v>
      </c>
      <c r="C39" s="9">
        <v>7</v>
      </c>
      <c r="D39" s="9">
        <v>2</v>
      </c>
      <c r="E39" s="9">
        <v>7</v>
      </c>
      <c r="F39" s="9">
        <v>1</v>
      </c>
      <c r="G39" s="9">
        <v>0</v>
      </c>
      <c r="H39" s="9">
        <v>15</v>
      </c>
      <c r="I39" s="9">
        <v>2</v>
      </c>
      <c r="J39" s="9">
        <v>2</v>
      </c>
      <c r="K39" s="9">
        <v>15</v>
      </c>
      <c r="L39" s="10">
        <f t="shared" si="0"/>
        <v>1662</v>
      </c>
    </row>
    <row r="40" spans="1:12" ht="12.75">
      <c r="A40" s="20" t="s">
        <v>46</v>
      </c>
      <c r="B40" s="9">
        <v>1645</v>
      </c>
      <c r="C40" s="9">
        <v>7</v>
      </c>
      <c r="D40" s="9">
        <v>0</v>
      </c>
      <c r="E40" s="9">
        <v>9</v>
      </c>
      <c r="F40" s="9">
        <v>9</v>
      </c>
      <c r="G40" s="9">
        <v>4</v>
      </c>
      <c r="H40" s="9">
        <v>17</v>
      </c>
      <c r="I40" s="9">
        <v>20</v>
      </c>
      <c r="J40" s="9">
        <v>18</v>
      </c>
      <c r="K40" s="9">
        <v>22</v>
      </c>
      <c r="L40" s="10">
        <f t="shared" si="0"/>
        <v>1751</v>
      </c>
    </row>
    <row r="41" spans="1:12" ht="12.75">
      <c r="A41" s="20" t="s">
        <v>47</v>
      </c>
      <c r="B41" s="9">
        <v>1470</v>
      </c>
      <c r="C41" s="9">
        <v>12</v>
      </c>
      <c r="D41" s="9">
        <v>0</v>
      </c>
      <c r="E41" s="9">
        <v>57</v>
      </c>
      <c r="F41" s="9">
        <v>155</v>
      </c>
      <c r="G41" s="9">
        <v>56</v>
      </c>
      <c r="H41" s="9">
        <v>36</v>
      </c>
      <c r="I41" s="9">
        <v>196</v>
      </c>
      <c r="J41" s="9">
        <v>78</v>
      </c>
      <c r="K41" s="9">
        <v>8</v>
      </c>
      <c r="L41" s="10">
        <f t="shared" si="0"/>
        <v>2068</v>
      </c>
    </row>
    <row r="42" spans="1:12" ht="12.75">
      <c r="A42" s="20" t="s">
        <v>48</v>
      </c>
      <c r="B42" s="9">
        <v>1275</v>
      </c>
      <c r="C42" s="9">
        <v>13</v>
      </c>
      <c r="D42" s="9">
        <v>0</v>
      </c>
      <c r="E42" s="9">
        <v>88</v>
      </c>
      <c r="F42" s="9">
        <v>208</v>
      </c>
      <c r="G42" s="9">
        <v>30</v>
      </c>
      <c r="H42" s="9">
        <v>28</v>
      </c>
      <c r="I42" s="9">
        <v>301</v>
      </c>
      <c r="J42" s="9">
        <v>72</v>
      </c>
      <c r="K42" s="9">
        <v>5</v>
      </c>
      <c r="L42" s="10">
        <f t="shared" si="0"/>
        <v>2020</v>
      </c>
    </row>
    <row r="43" spans="1:12" ht="12.75">
      <c r="A43" s="20" t="s">
        <v>49</v>
      </c>
      <c r="B43" s="9">
        <v>1290</v>
      </c>
      <c r="C43" s="9">
        <v>11</v>
      </c>
      <c r="D43" s="9">
        <v>0</v>
      </c>
      <c r="E43" s="9">
        <v>81</v>
      </c>
      <c r="F43" s="9">
        <v>186</v>
      </c>
      <c r="G43" s="9">
        <v>24</v>
      </c>
      <c r="H43" s="9">
        <v>27</v>
      </c>
      <c r="I43" s="9">
        <v>344</v>
      </c>
      <c r="J43" s="9">
        <v>61</v>
      </c>
      <c r="K43" s="9">
        <v>9</v>
      </c>
      <c r="L43" s="10">
        <f t="shared" si="0"/>
        <v>2033</v>
      </c>
    </row>
    <row r="44" spans="1:12" ht="12.75">
      <c r="A44" s="20" t="s">
        <v>50</v>
      </c>
      <c r="B44" s="9">
        <v>1955</v>
      </c>
      <c r="C44" s="9">
        <v>14</v>
      </c>
      <c r="D44" s="9">
        <v>5</v>
      </c>
      <c r="E44" s="9">
        <v>98</v>
      </c>
      <c r="F44" s="9">
        <v>198</v>
      </c>
      <c r="G44" s="9">
        <v>34</v>
      </c>
      <c r="H44" s="9">
        <v>18</v>
      </c>
      <c r="I44" s="9">
        <v>224</v>
      </c>
      <c r="J44" s="9">
        <v>71</v>
      </c>
      <c r="K44" s="9">
        <v>10</v>
      </c>
      <c r="L44" s="10">
        <f t="shared" si="0"/>
        <v>2627</v>
      </c>
    </row>
    <row r="45" spans="1:12" ht="13.5" thickBot="1">
      <c r="A45" s="20" t="s">
        <v>51</v>
      </c>
      <c r="B45" s="9">
        <v>2196</v>
      </c>
      <c r="C45" s="9">
        <v>8</v>
      </c>
      <c r="D45" s="9">
        <v>0</v>
      </c>
      <c r="E45" s="9">
        <v>52</v>
      </c>
      <c r="F45" s="9">
        <v>47</v>
      </c>
      <c r="G45" s="9">
        <v>13</v>
      </c>
      <c r="H45" s="9">
        <v>17</v>
      </c>
      <c r="I45" s="9">
        <v>73</v>
      </c>
      <c r="J45" s="9">
        <v>32</v>
      </c>
      <c r="K45" s="9">
        <v>20</v>
      </c>
      <c r="L45" s="10">
        <f t="shared" si="0"/>
        <v>2458</v>
      </c>
    </row>
    <row r="46" spans="1:12" ht="12.75">
      <c r="A46" s="21" t="s">
        <v>17</v>
      </c>
      <c r="B46" s="11">
        <f aca="true" t="shared" si="1" ref="B46:L46">SUM(B15:B45)</f>
        <v>45917</v>
      </c>
      <c r="C46" s="11">
        <f t="shared" si="1"/>
        <v>285</v>
      </c>
      <c r="D46" s="11">
        <f t="shared" si="1"/>
        <v>24</v>
      </c>
      <c r="E46" s="11">
        <f t="shared" si="1"/>
        <v>2008</v>
      </c>
      <c r="F46" s="11">
        <f t="shared" si="1"/>
        <v>4507</v>
      </c>
      <c r="G46" s="11">
        <f t="shared" si="1"/>
        <v>1092</v>
      </c>
      <c r="H46" s="11">
        <f t="shared" si="1"/>
        <v>829</v>
      </c>
      <c r="I46" s="11">
        <f t="shared" si="1"/>
        <v>5515</v>
      </c>
      <c r="J46" s="11">
        <f t="shared" si="1"/>
        <v>1755</v>
      </c>
      <c r="K46" s="11">
        <f t="shared" si="1"/>
        <v>373</v>
      </c>
      <c r="L46" s="12">
        <f t="shared" si="1"/>
        <v>62305</v>
      </c>
    </row>
    <row r="47" spans="1:12" ht="13.5" thickBot="1">
      <c r="A47" s="22" t="s">
        <v>52</v>
      </c>
      <c r="B47" s="13">
        <f aca="true" t="shared" si="2" ref="B47:L47">(B46/$M13)</f>
        <v>1481.1935483870968</v>
      </c>
      <c r="C47" s="13">
        <f t="shared" si="2"/>
        <v>9.193548387096774</v>
      </c>
      <c r="D47" s="13">
        <f t="shared" si="2"/>
        <v>0.7741935483870968</v>
      </c>
      <c r="E47" s="13">
        <f t="shared" si="2"/>
        <v>64.7741935483871</v>
      </c>
      <c r="F47" s="13">
        <f t="shared" si="2"/>
        <v>145.38709677419354</v>
      </c>
      <c r="G47" s="13">
        <f t="shared" si="2"/>
        <v>35.225806451612904</v>
      </c>
      <c r="H47" s="13">
        <f t="shared" si="2"/>
        <v>26.741935483870968</v>
      </c>
      <c r="I47" s="13">
        <f t="shared" si="2"/>
        <v>177.90322580645162</v>
      </c>
      <c r="J47" s="13">
        <f t="shared" si="2"/>
        <v>56.61290322580645</v>
      </c>
      <c r="K47" s="13">
        <f t="shared" si="2"/>
        <v>12.03225806451613</v>
      </c>
      <c r="L47" s="14">
        <f t="shared" si="2"/>
        <v>2009.8387096774193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1" t="s">
        <v>67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42"/>
      <c r="B51" s="46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48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</sheetData>
  <sheetProtection/>
  <mergeCells count="2">
    <mergeCell ref="A7:B7"/>
    <mergeCell ref="A8:B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M57"/>
  <sheetViews>
    <sheetView zoomScalePageLayoutView="0" workbookViewId="0" topLeftCell="A1">
      <selection activeCell="B10" sqref="B10"/>
    </sheetView>
  </sheetViews>
  <sheetFormatPr defaultColWidth="11.421875" defaultRowHeight="12.75"/>
  <cols>
    <col min="1" max="1" width="6.8515625" style="0" customWidth="1"/>
    <col min="5" max="5" width="9.140625" style="0" customWidth="1"/>
    <col min="7" max="7" width="10.00390625" style="0" customWidth="1"/>
    <col min="8" max="8" width="9.00390625" style="0" customWidth="1"/>
    <col min="9" max="9" width="10.421875" style="0" customWidth="1"/>
    <col min="10" max="10" width="9.57421875" style="0" customWidth="1"/>
    <col min="11" max="11" width="8.28125" style="0" customWidth="1"/>
    <col min="12" max="12" width="11.28125" style="0" customWidth="1"/>
    <col min="13" max="13" width="0.2890625" style="0" customWidth="1"/>
  </cols>
  <sheetData>
    <row r="5" spans="7:10" ht="12.75">
      <c r="G5" s="1" t="s">
        <v>0</v>
      </c>
      <c r="I5" s="2" t="s">
        <v>1</v>
      </c>
      <c r="J5" s="2"/>
    </row>
    <row r="6" spans="7:11" ht="12.75">
      <c r="G6" s="1" t="s">
        <v>2</v>
      </c>
      <c r="H6" s="2" t="s">
        <v>74</v>
      </c>
      <c r="J6" s="1" t="s">
        <v>3</v>
      </c>
      <c r="K6" s="3">
        <v>2021</v>
      </c>
    </row>
    <row r="7" spans="1:2" ht="9.75" customHeight="1">
      <c r="A7" s="52"/>
      <c r="B7" s="52"/>
    </row>
    <row r="8" spans="1:2" ht="9" customHeight="1">
      <c r="A8" s="52"/>
      <c r="B8" s="52"/>
    </row>
    <row r="9" ht="12.75">
      <c r="A9" s="17"/>
    </row>
    <row r="10" ht="15.75">
      <c r="D10" s="4" t="s">
        <v>4</v>
      </c>
    </row>
    <row r="12" ht="13.5" thickBot="1"/>
    <row r="13" spans="1:13" ht="12.75">
      <c r="A13" s="18"/>
      <c r="B13" s="5" t="s">
        <v>18</v>
      </c>
      <c r="C13" s="5" t="s">
        <v>5</v>
      </c>
      <c r="D13" s="26" t="s">
        <v>68</v>
      </c>
      <c r="E13" s="5" t="s">
        <v>6</v>
      </c>
      <c r="F13" s="5" t="s">
        <v>7</v>
      </c>
      <c r="G13" s="5" t="s">
        <v>7</v>
      </c>
      <c r="H13" s="5" t="s">
        <v>8</v>
      </c>
      <c r="I13" s="5" t="s">
        <v>6</v>
      </c>
      <c r="J13" s="5" t="s">
        <v>9</v>
      </c>
      <c r="K13" s="5"/>
      <c r="L13" s="6"/>
      <c r="M13">
        <v>31</v>
      </c>
    </row>
    <row r="14" spans="1:12" ht="13.5" thickBot="1">
      <c r="A14" s="19" t="s">
        <v>19</v>
      </c>
      <c r="B14" s="7" t="s">
        <v>20</v>
      </c>
      <c r="C14" s="7" t="s">
        <v>10</v>
      </c>
      <c r="D14" s="30" t="s">
        <v>69</v>
      </c>
      <c r="E14" s="7" t="s">
        <v>11</v>
      </c>
      <c r="F14" s="7" t="s">
        <v>12</v>
      </c>
      <c r="G14" s="7" t="s">
        <v>13</v>
      </c>
      <c r="H14" s="7" t="s">
        <v>11</v>
      </c>
      <c r="I14" s="7" t="s">
        <v>14</v>
      </c>
      <c r="J14" s="7" t="s">
        <v>15</v>
      </c>
      <c r="K14" s="7" t="s">
        <v>16</v>
      </c>
      <c r="L14" s="8" t="s">
        <v>17</v>
      </c>
    </row>
    <row r="15" spans="1:12" ht="12.75">
      <c r="A15" s="20" t="s">
        <v>21</v>
      </c>
      <c r="B15" s="9">
        <v>2885</v>
      </c>
      <c r="C15" s="9">
        <v>7</v>
      </c>
      <c r="D15" s="9">
        <v>0</v>
      </c>
      <c r="E15" s="9">
        <v>203</v>
      </c>
      <c r="F15" s="9">
        <v>51</v>
      </c>
      <c r="G15" s="9">
        <v>22</v>
      </c>
      <c r="H15" s="9">
        <v>55</v>
      </c>
      <c r="I15" s="9">
        <v>16</v>
      </c>
      <c r="J15" s="9">
        <v>1</v>
      </c>
      <c r="K15" s="9">
        <v>15</v>
      </c>
      <c r="L15" s="10">
        <f>SUM(B15:K15)</f>
        <v>3255</v>
      </c>
    </row>
    <row r="16" spans="1:12" ht="12.75">
      <c r="A16" s="20" t="s">
        <v>22</v>
      </c>
      <c r="B16" s="9">
        <v>2875</v>
      </c>
      <c r="C16" s="9">
        <v>7</v>
      </c>
      <c r="D16" s="9">
        <v>0</v>
      </c>
      <c r="E16" s="9">
        <v>239</v>
      </c>
      <c r="F16" s="9">
        <v>44</v>
      </c>
      <c r="G16" s="9">
        <v>32</v>
      </c>
      <c r="H16" s="9">
        <v>61</v>
      </c>
      <c r="I16" s="9">
        <v>20</v>
      </c>
      <c r="J16" s="9">
        <v>2</v>
      </c>
      <c r="K16" s="9">
        <v>12</v>
      </c>
      <c r="L16" s="10">
        <f>SUM(B16:K16)</f>
        <v>3292</v>
      </c>
    </row>
    <row r="17" spans="1:12" ht="12.75">
      <c r="A17" s="20" t="s">
        <v>23</v>
      </c>
      <c r="B17" s="9">
        <v>4152</v>
      </c>
      <c r="C17" s="9">
        <v>14</v>
      </c>
      <c r="D17" s="9">
        <v>0</v>
      </c>
      <c r="E17" s="9">
        <v>197</v>
      </c>
      <c r="F17" s="9">
        <v>55</v>
      </c>
      <c r="G17" s="9">
        <v>36</v>
      </c>
      <c r="H17" s="9">
        <v>48</v>
      </c>
      <c r="I17" s="9">
        <v>10</v>
      </c>
      <c r="J17" s="9">
        <v>0</v>
      </c>
      <c r="K17" s="9">
        <v>29</v>
      </c>
      <c r="L17" s="10">
        <f aca="true" t="shared" si="0" ref="L17:L45">SUM(B17:K17)</f>
        <v>4541</v>
      </c>
    </row>
    <row r="18" spans="1:12" ht="12.75">
      <c r="A18" s="20" t="s">
        <v>24</v>
      </c>
      <c r="B18" s="9">
        <v>4706</v>
      </c>
      <c r="C18" s="9">
        <v>11</v>
      </c>
      <c r="D18" s="9">
        <v>0</v>
      </c>
      <c r="E18" s="9">
        <v>129</v>
      </c>
      <c r="F18" s="9">
        <v>32</v>
      </c>
      <c r="G18" s="9">
        <v>11</v>
      </c>
      <c r="H18" s="9">
        <v>47</v>
      </c>
      <c r="I18" s="9">
        <v>11</v>
      </c>
      <c r="J18" s="9">
        <v>1</v>
      </c>
      <c r="K18" s="9">
        <v>48</v>
      </c>
      <c r="L18" s="10">
        <f t="shared" si="0"/>
        <v>4996</v>
      </c>
    </row>
    <row r="19" spans="1:12" ht="12.75">
      <c r="A19" s="20" t="s">
        <v>25</v>
      </c>
      <c r="B19" s="9">
        <v>5340</v>
      </c>
      <c r="C19" s="9">
        <v>10</v>
      </c>
      <c r="D19" s="9">
        <v>0</v>
      </c>
      <c r="E19" s="9">
        <v>42</v>
      </c>
      <c r="F19" s="9">
        <v>1</v>
      </c>
      <c r="G19" s="9">
        <v>0</v>
      </c>
      <c r="H19" s="9">
        <v>40</v>
      </c>
      <c r="I19" s="9">
        <v>1</v>
      </c>
      <c r="J19" s="9">
        <v>0</v>
      </c>
      <c r="K19" s="9">
        <v>48</v>
      </c>
      <c r="L19" s="10">
        <f t="shared" si="0"/>
        <v>5482</v>
      </c>
    </row>
    <row r="20" spans="1:12" ht="12.75">
      <c r="A20" s="20" t="s">
        <v>26</v>
      </c>
      <c r="B20" s="9">
        <v>3164</v>
      </c>
      <c r="C20" s="9">
        <v>13</v>
      </c>
      <c r="D20" s="9">
        <v>1</v>
      </c>
      <c r="E20" s="9">
        <v>203</v>
      </c>
      <c r="F20" s="9">
        <v>44</v>
      </c>
      <c r="G20" s="9">
        <v>33</v>
      </c>
      <c r="H20" s="9">
        <v>56</v>
      </c>
      <c r="I20" s="9">
        <v>19</v>
      </c>
      <c r="J20" s="9">
        <v>3</v>
      </c>
      <c r="K20" s="9">
        <v>20</v>
      </c>
      <c r="L20" s="10">
        <f t="shared" si="0"/>
        <v>3556</v>
      </c>
    </row>
    <row r="21" spans="1:12" ht="12.75">
      <c r="A21" s="20" t="s">
        <v>27</v>
      </c>
      <c r="B21" s="9">
        <v>3373</v>
      </c>
      <c r="C21" s="9">
        <v>5</v>
      </c>
      <c r="D21" s="9">
        <v>0</v>
      </c>
      <c r="E21" s="9">
        <v>242</v>
      </c>
      <c r="F21" s="9">
        <v>62</v>
      </c>
      <c r="G21" s="9">
        <v>19</v>
      </c>
      <c r="H21" s="9">
        <v>65</v>
      </c>
      <c r="I21" s="9">
        <v>20</v>
      </c>
      <c r="J21" s="9">
        <v>0</v>
      </c>
      <c r="K21" s="9">
        <v>21</v>
      </c>
      <c r="L21" s="10">
        <f t="shared" si="0"/>
        <v>3807</v>
      </c>
    </row>
    <row r="22" spans="1:12" ht="12.75">
      <c r="A22" s="20" t="s">
        <v>28</v>
      </c>
      <c r="B22" s="9">
        <v>4420</v>
      </c>
      <c r="C22" s="9">
        <v>9</v>
      </c>
      <c r="D22" s="9">
        <v>0</v>
      </c>
      <c r="E22" s="9">
        <v>99</v>
      </c>
      <c r="F22" s="9">
        <v>12</v>
      </c>
      <c r="G22" s="9">
        <v>13</v>
      </c>
      <c r="H22" s="9">
        <v>35</v>
      </c>
      <c r="I22" s="9">
        <v>5</v>
      </c>
      <c r="J22" s="9">
        <v>1</v>
      </c>
      <c r="K22" s="9">
        <v>53</v>
      </c>
      <c r="L22" s="10">
        <f t="shared" si="0"/>
        <v>4647</v>
      </c>
    </row>
    <row r="23" spans="1:12" ht="12.75">
      <c r="A23" s="20" t="s">
        <v>29</v>
      </c>
      <c r="B23" s="9">
        <v>3154</v>
      </c>
      <c r="C23" s="9">
        <v>7</v>
      </c>
      <c r="D23" s="9">
        <v>0</v>
      </c>
      <c r="E23" s="9">
        <v>202</v>
      </c>
      <c r="F23" s="9">
        <v>42</v>
      </c>
      <c r="G23" s="9">
        <v>30</v>
      </c>
      <c r="H23" s="9">
        <v>61</v>
      </c>
      <c r="I23" s="9">
        <v>11</v>
      </c>
      <c r="J23" s="9">
        <v>0</v>
      </c>
      <c r="K23" s="9">
        <v>15</v>
      </c>
      <c r="L23" s="10">
        <f t="shared" si="0"/>
        <v>3522</v>
      </c>
    </row>
    <row r="24" spans="1:12" ht="12.75">
      <c r="A24" s="20" t="s">
        <v>30</v>
      </c>
      <c r="B24" s="9">
        <v>3922</v>
      </c>
      <c r="C24" s="9">
        <v>17</v>
      </c>
      <c r="D24" s="9">
        <v>0</v>
      </c>
      <c r="E24" s="9">
        <v>239</v>
      </c>
      <c r="F24" s="9">
        <v>48</v>
      </c>
      <c r="G24" s="9">
        <v>25</v>
      </c>
      <c r="H24" s="9">
        <v>50</v>
      </c>
      <c r="I24" s="9">
        <v>14</v>
      </c>
      <c r="J24" s="9">
        <v>1</v>
      </c>
      <c r="K24" s="9">
        <v>24</v>
      </c>
      <c r="L24" s="10">
        <f t="shared" si="0"/>
        <v>4340</v>
      </c>
    </row>
    <row r="25" spans="1:12" ht="12.75">
      <c r="A25" s="20" t="s">
        <v>31</v>
      </c>
      <c r="B25" s="9">
        <v>4502</v>
      </c>
      <c r="C25" s="9">
        <v>16</v>
      </c>
      <c r="D25" s="9">
        <v>0</v>
      </c>
      <c r="E25" s="9">
        <v>119</v>
      </c>
      <c r="F25" s="9">
        <v>21</v>
      </c>
      <c r="G25" s="9">
        <v>8</v>
      </c>
      <c r="H25" s="9">
        <v>58</v>
      </c>
      <c r="I25" s="9">
        <v>5</v>
      </c>
      <c r="J25" s="9">
        <v>0</v>
      </c>
      <c r="K25" s="9">
        <v>27</v>
      </c>
      <c r="L25" s="10">
        <f t="shared" si="0"/>
        <v>4756</v>
      </c>
    </row>
    <row r="26" spans="1:12" ht="12.75">
      <c r="A26" s="20" t="s">
        <v>32</v>
      </c>
      <c r="B26" s="9">
        <v>5084</v>
      </c>
      <c r="C26" s="9">
        <v>6</v>
      </c>
      <c r="D26" s="9">
        <v>0</v>
      </c>
      <c r="E26" s="9">
        <v>52</v>
      </c>
      <c r="F26" s="9">
        <v>5</v>
      </c>
      <c r="G26" s="9">
        <v>0</v>
      </c>
      <c r="H26" s="9">
        <v>59</v>
      </c>
      <c r="I26" s="9">
        <v>3</v>
      </c>
      <c r="J26" s="9">
        <v>2</v>
      </c>
      <c r="K26" s="9">
        <v>57</v>
      </c>
      <c r="L26" s="10">
        <f t="shared" si="0"/>
        <v>5268</v>
      </c>
    </row>
    <row r="27" spans="1:12" ht="12.75">
      <c r="A27" s="20" t="s">
        <v>33</v>
      </c>
      <c r="B27" s="9">
        <v>3135</v>
      </c>
      <c r="C27" s="9">
        <v>12</v>
      </c>
      <c r="D27" s="9">
        <v>0</v>
      </c>
      <c r="E27" s="9">
        <v>186</v>
      </c>
      <c r="F27" s="9">
        <v>38</v>
      </c>
      <c r="G27" s="9">
        <v>26</v>
      </c>
      <c r="H27" s="9">
        <v>55</v>
      </c>
      <c r="I27" s="9">
        <v>20</v>
      </c>
      <c r="J27" s="9">
        <v>1</v>
      </c>
      <c r="K27" s="9">
        <v>24</v>
      </c>
      <c r="L27" s="10">
        <f t="shared" si="0"/>
        <v>3497</v>
      </c>
    </row>
    <row r="28" spans="1:12" ht="12.75">
      <c r="A28" s="20" t="s">
        <v>34</v>
      </c>
      <c r="B28" s="9">
        <v>2944</v>
      </c>
      <c r="C28" s="9">
        <v>9</v>
      </c>
      <c r="D28" s="9">
        <v>0</v>
      </c>
      <c r="E28" s="9">
        <v>218</v>
      </c>
      <c r="F28" s="9">
        <v>59</v>
      </c>
      <c r="G28" s="9">
        <v>48</v>
      </c>
      <c r="H28" s="9">
        <v>50</v>
      </c>
      <c r="I28" s="9">
        <v>18</v>
      </c>
      <c r="J28" s="9">
        <v>0</v>
      </c>
      <c r="K28" s="9">
        <v>15</v>
      </c>
      <c r="L28" s="10">
        <f t="shared" si="0"/>
        <v>3361</v>
      </c>
    </row>
    <row r="29" spans="1:12" ht="12.75">
      <c r="A29" s="20" t="s">
        <v>35</v>
      </c>
      <c r="B29" s="9">
        <v>3032</v>
      </c>
      <c r="C29" s="9">
        <v>9</v>
      </c>
      <c r="D29" s="9">
        <v>0</v>
      </c>
      <c r="E29" s="9">
        <v>207</v>
      </c>
      <c r="F29" s="9">
        <v>42</v>
      </c>
      <c r="G29" s="9">
        <v>56</v>
      </c>
      <c r="H29" s="9">
        <v>56</v>
      </c>
      <c r="I29" s="9">
        <v>17</v>
      </c>
      <c r="J29" s="9">
        <v>0</v>
      </c>
      <c r="K29" s="9">
        <v>14</v>
      </c>
      <c r="L29" s="10">
        <f t="shared" si="0"/>
        <v>3433</v>
      </c>
    </row>
    <row r="30" spans="1:12" ht="12.75">
      <c r="A30" s="20" t="s">
        <v>36</v>
      </c>
      <c r="B30" s="9">
        <v>3004</v>
      </c>
      <c r="C30" s="9">
        <v>8</v>
      </c>
      <c r="D30" s="9">
        <v>0</v>
      </c>
      <c r="E30" s="9">
        <v>223</v>
      </c>
      <c r="F30" s="9">
        <v>45</v>
      </c>
      <c r="G30" s="9">
        <v>68</v>
      </c>
      <c r="H30" s="9">
        <v>61</v>
      </c>
      <c r="I30" s="9">
        <v>9</v>
      </c>
      <c r="J30" s="9">
        <v>1</v>
      </c>
      <c r="K30" s="9">
        <v>16</v>
      </c>
      <c r="L30" s="10">
        <f t="shared" si="0"/>
        <v>3435</v>
      </c>
    </row>
    <row r="31" spans="1:12" ht="12.75">
      <c r="A31" s="20" t="s">
        <v>37</v>
      </c>
      <c r="B31" s="9">
        <v>3847</v>
      </c>
      <c r="C31" s="9">
        <v>7</v>
      </c>
      <c r="D31" s="9">
        <v>0</v>
      </c>
      <c r="E31" s="9">
        <v>253</v>
      </c>
      <c r="F31" s="9">
        <v>45</v>
      </c>
      <c r="G31" s="9">
        <v>59</v>
      </c>
      <c r="H31" s="9">
        <v>68</v>
      </c>
      <c r="I31" s="9">
        <v>16</v>
      </c>
      <c r="J31" s="9">
        <v>0</v>
      </c>
      <c r="K31" s="9">
        <v>24</v>
      </c>
      <c r="L31" s="10">
        <f t="shared" si="0"/>
        <v>4319</v>
      </c>
    </row>
    <row r="32" spans="1:12" ht="12.75">
      <c r="A32" s="20" t="s">
        <v>38</v>
      </c>
      <c r="B32" s="9">
        <v>4438</v>
      </c>
      <c r="C32" s="9">
        <v>19</v>
      </c>
      <c r="D32" s="9">
        <v>0</v>
      </c>
      <c r="E32" s="9">
        <v>136</v>
      </c>
      <c r="F32" s="9">
        <v>20</v>
      </c>
      <c r="G32" s="9">
        <v>16</v>
      </c>
      <c r="H32" s="9">
        <v>66</v>
      </c>
      <c r="I32" s="9">
        <v>2</v>
      </c>
      <c r="J32" s="9">
        <v>0</v>
      </c>
      <c r="K32" s="9">
        <v>48</v>
      </c>
      <c r="L32" s="10">
        <f t="shared" si="0"/>
        <v>4745</v>
      </c>
    </row>
    <row r="33" spans="1:12" ht="12.75">
      <c r="A33" s="20" t="s">
        <v>39</v>
      </c>
      <c r="B33" s="9">
        <v>4300</v>
      </c>
      <c r="C33" s="9">
        <v>10</v>
      </c>
      <c r="D33" s="9">
        <v>0</v>
      </c>
      <c r="E33" s="9">
        <v>33</v>
      </c>
      <c r="F33" s="9">
        <v>3</v>
      </c>
      <c r="G33" s="9">
        <v>0</v>
      </c>
      <c r="H33" s="9">
        <v>46</v>
      </c>
      <c r="I33" s="9">
        <v>2</v>
      </c>
      <c r="J33" s="9">
        <v>0</v>
      </c>
      <c r="K33" s="9">
        <v>52</v>
      </c>
      <c r="L33" s="10">
        <f t="shared" si="0"/>
        <v>4446</v>
      </c>
    </row>
    <row r="34" spans="1:12" ht="12.75">
      <c r="A34" s="20" t="s">
        <v>40</v>
      </c>
      <c r="B34" s="9">
        <v>3178</v>
      </c>
      <c r="C34" s="9">
        <v>10</v>
      </c>
      <c r="D34" s="9">
        <v>1</v>
      </c>
      <c r="E34" s="9">
        <v>210</v>
      </c>
      <c r="F34" s="9">
        <v>57</v>
      </c>
      <c r="G34" s="9">
        <v>70</v>
      </c>
      <c r="H34" s="9">
        <v>56</v>
      </c>
      <c r="I34" s="9">
        <v>14</v>
      </c>
      <c r="J34" s="9">
        <v>3</v>
      </c>
      <c r="K34" s="9">
        <v>22</v>
      </c>
      <c r="L34" s="10">
        <f t="shared" si="0"/>
        <v>3621</v>
      </c>
    </row>
    <row r="35" spans="1:12" ht="12.75">
      <c r="A35" s="20" t="s">
        <v>41</v>
      </c>
      <c r="B35" s="9">
        <v>3119</v>
      </c>
      <c r="C35" s="9">
        <v>9</v>
      </c>
      <c r="D35" s="9">
        <v>0</v>
      </c>
      <c r="E35" s="9">
        <v>200</v>
      </c>
      <c r="F35" s="9">
        <v>37</v>
      </c>
      <c r="G35" s="9">
        <v>32</v>
      </c>
      <c r="H35" s="9">
        <v>58</v>
      </c>
      <c r="I35" s="9">
        <v>20</v>
      </c>
      <c r="J35" s="9">
        <v>3</v>
      </c>
      <c r="K35" s="9">
        <v>23</v>
      </c>
      <c r="L35" s="10">
        <f t="shared" si="0"/>
        <v>3501</v>
      </c>
    </row>
    <row r="36" spans="1:12" ht="12.75">
      <c r="A36" s="20" t="s">
        <v>42</v>
      </c>
      <c r="B36" s="9">
        <v>3380</v>
      </c>
      <c r="C36" s="9">
        <v>12</v>
      </c>
      <c r="D36" s="9">
        <v>0</v>
      </c>
      <c r="E36" s="9">
        <v>226</v>
      </c>
      <c r="F36" s="9">
        <v>65</v>
      </c>
      <c r="G36" s="9">
        <v>18</v>
      </c>
      <c r="H36" s="9">
        <v>60</v>
      </c>
      <c r="I36" s="9">
        <v>16</v>
      </c>
      <c r="J36" s="9">
        <v>2</v>
      </c>
      <c r="K36" s="9">
        <v>19</v>
      </c>
      <c r="L36" s="10">
        <f t="shared" si="0"/>
        <v>3798</v>
      </c>
    </row>
    <row r="37" spans="1:12" ht="12.75">
      <c r="A37" s="20" t="s">
        <v>43</v>
      </c>
      <c r="B37" s="9">
        <v>3440</v>
      </c>
      <c r="C37" s="9">
        <v>19</v>
      </c>
      <c r="D37" s="9">
        <v>0</v>
      </c>
      <c r="E37" s="9">
        <v>218</v>
      </c>
      <c r="F37" s="9">
        <v>41</v>
      </c>
      <c r="G37" s="9">
        <v>11</v>
      </c>
      <c r="H37" s="9">
        <v>54</v>
      </c>
      <c r="I37" s="9">
        <v>8</v>
      </c>
      <c r="J37" s="9">
        <v>2</v>
      </c>
      <c r="K37" s="9">
        <v>19</v>
      </c>
      <c r="L37" s="10">
        <f t="shared" si="0"/>
        <v>3812</v>
      </c>
    </row>
    <row r="38" spans="1:12" ht="12.75">
      <c r="A38" s="20" t="s">
        <v>44</v>
      </c>
      <c r="B38" s="9">
        <v>3490</v>
      </c>
      <c r="C38" s="9">
        <v>8</v>
      </c>
      <c r="D38" s="9">
        <v>0</v>
      </c>
      <c r="E38" s="9">
        <v>112</v>
      </c>
      <c r="F38" s="9">
        <v>24</v>
      </c>
      <c r="G38" s="9">
        <v>1</v>
      </c>
      <c r="H38" s="9">
        <v>56</v>
      </c>
      <c r="I38" s="9">
        <v>3</v>
      </c>
      <c r="J38" s="9">
        <v>1</v>
      </c>
      <c r="K38" s="9">
        <v>40</v>
      </c>
      <c r="L38" s="10">
        <f t="shared" si="0"/>
        <v>3735</v>
      </c>
    </row>
    <row r="39" spans="1:12" ht="12.75">
      <c r="A39" s="20" t="s">
        <v>45</v>
      </c>
      <c r="B39" s="9">
        <v>4932</v>
      </c>
      <c r="C39" s="9">
        <v>10</v>
      </c>
      <c r="D39" s="9">
        <v>0</v>
      </c>
      <c r="E39" s="9">
        <v>22</v>
      </c>
      <c r="F39" s="9">
        <v>4</v>
      </c>
      <c r="G39" s="9">
        <v>0</v>
      </c>
      <c r="H39" s="9">
        <v>40</v>
      </c>
      <c r="I39" s="9">
        <v>0</v>
      </c>
      <c r="J39" s="9">
        <v>0</v>
      </c>
      <c r="K39" s="9">
        <v>26</v>
      </c>
      <c r="L39" s="10">
        <f t="shared" si="0"/>
        <v>5034</v>
      </c>
    </row>
    <row r="40" spans="1:12" ht="12.75">
      <c r="A40" s="20" t="s">
        <v>46</v>
      </c>
      <c r="B40" s="9">
        <v>3789</v>
      </c>
      <c r="C40" s="9">
        <v>5</v>
      </c>
      <c r="D40" s="9">
        <v>0</v>
      </c>
      <c r="E40" s="9">
        <v>52</v>
      </c>
      <c r="F40" s="9">
        <v>5</v>
      </c>
      <c r="G40" s="9">
        <v>1</v>
      </c>
      <c r="H40" s="9">
        <v>37</v>
      </c>
      <c r="I40" s="9">
        <v>1</v>
      </c>
      <c r="J40" s="9">
        <v>2</v>
      </c>
      <c r="K40" s="9">
        <v>36</v>
      </c>
      <c r="L40" s="10">
        <f t="shared" si="0"/>
        <v>3928</v>
      </c>
    </row>
    <row r="41" spans="1:12" ht="12.75">
      <c r="A41" s="20" t="s">
        <v>47</v>
      </c>
      <c r="B41" s="9">
        <v>2450</v>
      </c>
      <c r="C41" s="9">
        <v>2</v>
      </c>
      <c r="D41" s="9">
        <v>0</v>
      </c>
      <c r="E41" s="9">
        <v>181</v>
      </c>
      <c r="F41" s="9">
        <v>27</v>
      </c>
      <c r="G41" s="9">
        <v>1</v>
      </c>
      <c r="H41" s="9">
        <v>44</v>
      </c>
      <c r="I41" s="9">
        <v>21</v>
      </c>
      <c r="J41" s="9">
        <v>4</v>
      </c>
      <c r="K41" s="9">
        <v>28</v>
      </c>
      <c r="L41" s="10">
        <f t="shared" si="0"/>
        <v>2758</v>
      </c>
    </row>
    <row r="42" spans="1:12" ht="12.75">
      <c r="A42" s="20" t="s">
        <v>48</v>
      </c>
      <c r="B42" s="9">
        <v>2573</v>
      </c>
      <c r="C42" s="9">
        <v>11</v>
      </c>
      <c r="D42" s="9">
        <v>0</v>
      </c>
      <c r="E42" s="9">
        <v>205</v>
      </c>
      <c r="F42" s="9">
        <v>38</v>
      </c>
      <c r="G42" s="9">
        <v>13</v>
      </c>
      <c r="H42" s="9">
        <v>60</v>
      </c>
      <c r="I42" s="9">
        <v>20</v>
      </c>
      <c r="J42" s="9">
        <v>2</v>
      </c>
      <c r="K42" s="9">
        <v>14</v>
      </c>
      <c r="L42" s="10">
        <f t="shared" si="0"/>
        <v>2936</v>
      </c>
    </row>
    <row r="43" spans="1:12" ht="12.75">
      <c r="A43" s="20" t="s">
        <v>49</v>
      </c>
      <c r="B43" s="9">
        <v>2997</v>
      </c>
      <c r="C43" s="9">
        <v>16</v>
      </c>
      <c r="D43" s="9">
        <v>0</v>
      </c>
      <c r="E43" s="9">
        <v>221</v>
      </c>
      <c r="F43" s="9">
        <v>42</v>
      </c>
      <c r="G43" s="9">
        <v>14</v>
      </c>
      <c r="H43" s="9">
        <v>60</v>
      </c>
      <c r="I43" s="9">
        <v>21</v>
      </c>
      <c r="J43" s="9">
        <v>1</v>
      </c>
      <c r="K43" s="9">
        <v>36</v>
      </c>
      <c r="L43" s="10">
        <f t="shared" si="0"/>
        <v>3408</v>
      </c>
    </row>
    <row r="44" spans="1:12" ht="12.75">
      <c r="A44" s="20" t="s">
        <v>50</v>
      </c>
      <c r="B44" s="9">
        <v>3656</v>
      </c>
      <c r="C44" s="9">
        <v>10</v>
      </c>
      <c r="D44" s="9">
        <v>0</v>
      </c>
      <c r="E44" s="9">
        <v>212</v>
      </c>
      <c r="F44" s="9">
        <v>44</v>
      </c>
      <c r="G44" s="9">
        <v>18</v>
      </c>
      <c r="H44" s="9">
        <v>61</v>
      </c>
      <c r="I44" s="9">
        <v>22</v>
      </c>
      <c r="J44" s="9">
        <v>6</v>
      </c>
      <c r="K44" s="9">
        <v>20</v>
      </c>
      <c r="L44" s="10">
        <f t="shared" si="0"/>
        <v>4049</v>
      </c>
    </row>
    <row r="45" spans="1:12" ht="13.5" thickBot="1">
      <c r="A45" s="20" t="s">
        <v>51</v>
      </c>
      <c r="B45" s="9">
        <v>4262</v>
      </c>
      <c r="C45" s="9">
        <v>6</v>
      </c>
      <c r="D45" s="9">
        <v>0</v>
      </c>
      <c r="E45" s="9">
        <v>120</v>
      </c>
      <c r="F45" s="9">
        <v>23</v>
      </c>
      <c r="G45" s="9">
        <v>2</v>
      </c>
      <c r="H45" s="9">
        <v>63</v>
      </c>
      <c r="I45" s="9">
        <v>9</v>
      </c>
      <c r="J45" s="9">
        <v>1</v>
      </c>
      <c r="K45" s="9">
        <v>33</v>
      </c>
      <c r="L45" s="10">
        <f t="shared" si="0"/>
        <v>4519</v>
      </c>
    </row>
    <row r="46" spans="1:12" ht="12.75">
      <c r="A46" s="21" t="s">
        <v>17</v>
      </c>
      <c r="B46" s="11">
        <f aca="true" t="shared" si="1" ref="B46:J46">SUM(B15:B45)</f>
        <v>113543</v>
      </c>
      <c r="C46" s="11">
        <f t="shared" si="1"/>
        <v>314</v>
      </c>
      <c r="D46" s="11">
        <f t="shared" si="1"/>
        <v>2</v>
      </c>
      <c r="E46" s="11">
        <f t="shared" si="1"/>
        <v>5201</v>
      </c>
      <c r="F46" s="11">
        <f t="shared" si="1"/>
        <v>1076</v>
      </c>
      <c r="G46" s="11">
        <f t="shared" si="1"/>
        <v>683</v>
      </c>
      <c r="H46" s="11">
        <f t="shared" si="1"/>
        <v>1686</v>
      </c>
      <c r="I46" s="11">
        <f t="shared" si="1"/>
        <v>374</v>
      </c>
      <c r="J46" s="11">
        <f t="shared" si="1"/>
        <v>40</v>
      </c>
      <c r="K46" s="11">
        <f>SUM(K15:K45)</f>
        <v>878</v>
      </c>
      <c r="L46" s="12">
        <f>SUM(L15:L45)</f>
        <v>123797</v>
      </c>
    </row>
    <row r="47" spans="1:12" ht="13.5" thickBot="1">
      <c r="A47" s="22" t="s">
        <v>52</v>
      </c>
      <c r="B47" s="13">
        <f aca="true" t="shared" si="2" ref="B47:K47">(B46/$M13)</f>
        <v>3662.6774193548385</v>
      </c>
      <c r="C47" s="13">
        <f t="shared" si="2"/>
        <v>10.129032258064516</v>
      </c>
      <c r="D47" s="13">
        <f t="shared" si="2"/>
        <v>0.06451612903225806</v>
      </c>
      <c r="E47" s="13">
        <f t="shared" si="2"/>
        <v>167.7741935483871</v>
      </c>
      <c r="F47" s="13">
        <f t="shared" si="2"/>
        <v>34.70967741935484</v>
      </c>
      <c r="G47" s="13">
        <f t="shared" si="2"/>
        <v>22.032258064516128</v>
      </c>
      <c r="H47" s="13">
        <f t="shared" si="2"/>
        <v>54.38709677419355</v>
      </c>
      <c r="I47" s="13">
        <f t="shared" si="2"/>
        <v>12.064516129032258</v>
      </c>
      <c r="J47" s="13">
        <f t="shared" si="2"/>
        <v>1.2903225806451613</v>
      </c>
      <c r="K47" s="13">
        <f t="shared" si="2"/>
        <v>28.322580645161292</v>
      </c>
      <c r="L47" s="14">
        <f>SUM(B47:K47)</f>
        <v>3993.451612903226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1" t="s">
        <v>62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39"/>
      <c r="B51" s="47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39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B53" s="39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4"/>
      <c r="B54" s="38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38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7" spans="1:12" ht="12.75">
      <c r="A57" s="32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</row>
  </sheetData>
  <sheetProtection/>
  <mergeCells count="2">
    <mergeCell ref="A7:B7"/>
    <mergeCell ref="A8:B8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M53"/>
  <sheetViews>
    <sheetView zoomScalePageLayoutView="0" workbookViewId="0" topLeftCell="A1">
      <selection activeCell="I10" sqref="I10"/>
    </sheetView>
  </sheetViews>
  <sheetFormatPr defaultColWidth="11.421875" defaultRowHeight="12.75"/>
  <cols>
    <col min="4" max="4" width="10.7109375" style="0" customWidth="1"/>
    <col min="5" max="5" width="10.140625" style="0" customWidth="1"/>
    <col min="7" max="7" width="10.7109375" style="0" customWidth="1"/>
    <col min="8" max="8" width="8.7109375" style="0" customWidth="1"/>
    <col min="9" max="9" width="9.28125" style="0" customWidth="1"/>
    <col min="10" max="10" width="10.140625" style="0" customWidth="1"/>
    <col min="11" max="11" width="8.00390625" style="0" customWidth="1"/>
    <col min="12" max="12" width="11.140625" style="0" customWidth="1"/>
    <col min="13" max="13" width="0.42578125" style="0" customWidth="1"/>
  </cols>
  <sheetData>
    <row r="5" spans="7:10" ht="12.75">
      <c r="G5" s="1" t="s">
        <v>0</v>
      </c>
      <c r="I5" s="2" t="s">
        <v>1</v>
      </c>
      <c r="J5" s="2"/>
    </row>
    <row r="6" spans="7:11" ht="12.75">
      <c r="G6" s="1" t="s">
        <v>2</v>
      </c>
      <c r="H6" s="2" t="s">
        <v>74</v>
      </c>
      <c r="J6" s="1" t="s">
        <v>3</v>
      </c>
      <c r="K6" s="3">
        <v>2021</v>
      </c>
    </row>
    <row r="7" spans="1:2" ht="12.75">
      <c r="A7" s="52"/>
      <c r="B7" s="52"/>
    </row>
    <row r="8" spans="1:2" ht="12.75">
      <c r="A8" s="52"/>
      <c r="B8" s="52"/>
    </row>
    <row r="9" ht="12.75">
      <c r="A9" s="17"/>
    </row>
    <row r="10" ht="15.75">
      <c r="D10" s="4" t="s">
        <v>4</v>
      </c>
    </row>
    <row r="12" ht="13.5" thickBot="1"/>
    <row r="13" spans="1:13" ht="12.75">
      <c r="A13" s="18"/>
      <c r="B13" s="5" t="s">
        <v>18</v>
      </c>
      <c r="C13" s="5" t="s">
        <v>5</v>
      </c>
      <c r="D13" s="26" t="s">
        <v>68</v>
      </c>
      <c r="E13" s="5" t="s">
        <v>6</v>
      </c>
      <c r="F13" s="5" t="s">
        <v>7</v>
      </c>
      <c r="G13" s="5" t="s">
        <v>7</v>
      </c>
      <c r="H13" s="5" t="s">
        <v>8</v>
      </c>
      <c r="I13" s="5" t="s">
        <v>6</v>
      </c>
      <c r="J13" s="5" t="s">
        <v>9</v>
      </c>
      <c r="K13" s="5"/>
      <c r="L13" s="6"/>
      <c r="M13">
        <v>31</v>
      </c>
    </row>
    <row r="14" spans="1:12" ht="13.5" thickBot="1">
      <c r="A14" s="19" t="s">
        <v>19</v>
      </c>
      <c r="B14" s="7" t="s">
        <v>20</v>
      </c>
      <c r="C14" s="7" t="s">
        <v>10</v>
      </c>
      <c r="D14" s="30" t="s">
        <v>69</v>
      </c>
      <c r="E14" s="7" t="s">
        <v>11</v>
      </c>
      <c r="F14" s="7" t="s">
        <v>12</v>
      </c>
      <c r="G14" s="7" t="s">
        <v>13</v>
      </c>
      <c r="H14" s="7" t="s">
        <v>11</v>
      </c>
      <c r="I14" s="7" t="s">
        <v>14</v>
      </c>
      <c r="J14" s="7" t="s">
        <v>15</v>
      </c>
      <c r="K14" s="7" t="s">
        <v>16</v>
      </c>
      <c r="L14" s="8" t="s">
        <v>17</v>
      </c>
    </row>
    <row r="15" spans="1:12" ht="12.75">
      <c r="A15" s="20" t="s">
        <v>21</v>
      </c>
      <c r="B15" s="9">
        <v>1429</v>
      </c>
      <c r="C15" s="9">
        <v>6</v>
      </c>
      <c r="D15" s="9">
        <v>0</v>
      </c>
      <c r="E15" s="9">
        <v>112</v>
      </c>
      <c r="F15" s="9">
        <v>25</v>
      </c>
      <c r="G15" s="9">
        <v>10</v>
      </c>
      <c r="H15" s="9">
        <v>27</v>
      </c>
      <c r="I15" s="9">
        <v>9</v>
      </c>
      <c r="J15" s="9">
        <v>0</v>
      </c>
      <c r="K15" s="9">
        <v>9</v>
      </c>
      <c r="L15" s="10">
        <f>SUM(B15:K15)</f>
        <v>1627</v>
      </c>
    </row>
    <row r="16" spans="1:12" ht="12.75">
      <c r="A16" s="20" t="s">
        <v>22</v>
      </c>
      <c r="B16" s="9">
        <v>1461</v>
      </c>
      <c r="C16" s="9">
        <v>2</v>
      </c>
      <c r="D16" s="9">
        <v>0</v>
      </c>
      <c r="E16" s="9">
        <v>130</v>
      </c>
      <c r="F16" s="9">
        <v>23</v>
      </c>
      <c r="G16" s="9">
        <v>16</v>
      </c>
      <c r="H16" s="9">
        <v>34</v>
      </c>
      <c r="I16" s="9">
        <v>9</v>
      </c>
      <c r="J16" s="9">
        <v>1</v>
      </c>
      <c r="K16" s="9">
        <v>5</v>
      </c>
      <c r="L16" s="10">
        <f>SUM(B16:K16)</f>
        <v>1681</v>
      </c>
    </row>
    <row r="17" spans="1:12" ht="12.75">
      <c r="A17" s="20" t="s">
        <v>23</v>
      </c>
      <c r="B17" s="9">
        <v>2482</v>
      </c>
      <c r="C17" s="9">
        <v>10</v>
      </c>
      <c r="D17" s="9">
        <v>0</v>
      </c>
      <c r="E17" s="9">
        <v>110</v>
      </c>
      <c r="F17" s="9">
        <v>25</v>
      </c>
      <c r="G17" s="9">
        <v>20</v>
      </c>
      <c r="H17" s="9">
        <v>25</v>
      </c>
      <c r="I17" s="9">
        <v>4</v>
      </c>
      <c r="J17" s="9">
        <v>0</v>
      </c>
      <c r="K17" s="9">
        <v>18</v>
      </c>
      <c r="L17" s="10">
        <f aca="true" t="shared" si="0" ref="L17:L45">SUM(B17:K17)</f>
        <v>2694</v>
      </c>
    </row>
    <row r="18" spans="1:12" ht="12.75">
      <c r="A18" s="20" t="s">
        <v>24</v>
      </c>
      <c r="B18" s="9">
        <v>2804</v>
      </c>
      <c r="C18" s="9">
        <v>7</v>
      </c>
      <c r="D18" s="9">
        <v>0</v>
      </c>
      <c r="E18" s="9">
        <v>72</v>
      </c>
      <c r="F18" s="9">
        <v>14</v>
      </c>
      <c r="G18" s="9">
        <v>5</v>
      </c>
      <c r="H18" s="9">
        <v>24</v>
      </c>
      <c r="I18" s="9">
        <v>4</v>
      </c>
      <c r="J18" s="9">
        <v>0</v>
      </c>
      <c r="K18" s="9">
        <v>31</v>
      </c>
      <c r="L18" s="10">
        <f t="shared" si="0"/>
        <v>2961</v>
      </c>
    </row>
    <row r="19" spans="1:12" ht="12.75">
      <c r="A19" s="20" t="s">
        <v>25</v>
      </c>
      <c r="B19" s="9">
        <v>1970</v>
      </c>
      <c r="C19" s="9">
        <v>2</v>
      </c>
      <c r="D19" s="9">
        <v>0</v>
      </c>
      <c r="E19" s="9">
        <v>23</v>
      </c>
      <c r="F19" s="9">
        <v>1</v>
      </c>
      <c r="G19" s="9">
        <v>0</v>
      </c>
      <c r="H19" s="9">
        <v>19</v>
      </c>
      <c r="I19" s="9">
        <v>1</v>
      </c>
      <c r="J19" s="9">
        <v>0</v>
      </c>
      <c r="K19" s="9">
        <v>27</v>
      </c>
      <c r="L19" s="10">
        <f t="shared" si="0"/>
        <v>2043</v>
      </c>
    </row>
    <row r="20" spans="1:12" ht="12.75">
      <c r="A20" s="20" t="s">
        <v>26</v>
      </c>
      <c r="B20" s="9">
        <v>1501</v>
      </c>
      <c r="C20" s="9">
        <v>6</v>
      </c>
      <c r="D20" s="9">
        <v>0</v>
      </c>
      <c r="E20" s="9">
        <v>106</v>
      </c>
      <c r="F20" s="9">
        <v>18</v>
      </c>
      <c r="G20" s="9">
        <v>17</v>
      </c>
      <c r="H20" s="9">
        <v>28</v>
      </c>
      <c r="I20" s="9">
        <v>11</v>
      </c>
      <c r="J20" s="9">
        <v>1</v>
      </c>
      <c r="K20" s="9">
        <v>7</v>
      </c>
      <c r="L20" s="10">
        <f t="shared" si="0"/>
        <v>1695</v>
      </c>
    </row>
    <row r="21" spans="1:12" ht="12.75">
      <c r="A21" s="20" t="s">
        <v>27</v>
      </c>
      <c r="B21" s="9">
        <v>1890</v>
      </c>
      <c r="C21" s="9">
        <v>2</v>
      </c>
      <c r="D21" s="9">
        <v>0</v>
      </c>
      <c r="E21" s="9">
        <v>134</v>
      </c>
      <c r="F21" s="9">
        <v>32</v>
      </c>
      <c r="G21" s="9">
        <v>9</v>
      </c>
      <c r="H21" s="9">
        <v>32</v>
      </c>
      <c r="I21" s="9">
        <v>10</v>
      </c>
      <c r="J21" s="9">
        <v>0</v>
      </c>
      <c r="K21" s="9">
        <v>9</v>
      </c>
      <c r="L21" s="10">
        <f t="shared" si="0"/>
        <v>2118</v>
      </c>
    </row>
    <row r="22" spans="1:12" ht="12.75">
      <c r="A22" s="20" t="s">
        <v>28</v>
      </c>
      <c r="B22" s="9">
        <v>2096</v>
      </c>
      <c r="C22" s="9">
        <v>6</v>
      </c>
      <c r="D22" s="9">
        <v>0</v>
      </c>
      <c r="E22" s="9">
        <v>56</v>
      </c>
      <c r="F22" s="9">
        <v>7</v>
      </c>
      <c r="G22" s="9">
        <v>6</v>
      </c>
      <c r="H22" s="9">
        <v>16</v>
      </c>
      <c r="I22" s="9">
        <v>2</v>
      </c>
      <c r="J22" s="9">
        <v>0</v>
      </c>
      <c r="K22" s="9">
        <v>26</v>
      </c>
      <c r="L22" s="10">
        <f t="shared" si="0"/>
        <v>2215</v>
      </c>
    </row>
    <row r="23" spans="1:12" ht="12.75">
      <c r="A23" s="20" t="s">
        <v>29</v>
      </c>
      <c r="B23" s="9">
        <v>1514</v>
      </c>
      <c r="C23" s="9">
        <v>3</v>
      </c>
      <c r="D23" s="9">
        <v>0</v>
      </c>
      <c r="E23" s="9">
        <v>105</v>
      </c>
      <c r="F23" s="9">
        <v>21</v>
      </c>
      <c r="G23" s="9">
        <v>15</v>
      </c>
      <c r="H23" s="9">
        <v>31</v>
      </c>
      <c r="I23" s="9">
        <v>5</v>
      </c>
      <c r="J23" s="9">
        <v>0</v>
      </c>
      <c r="K23" s="9">
        <v>6</v>
      </c>
      <c r="L23" s="10">
        <f t="shared" si="0"/>
        <v>1700</v>
      </c>
    </row>
    <row r="24" spans="1:12" ht="12.75">
      <c r="A24" s="20" t="s">
        <v>30</v>
      </c>
      <c r="B24" s="9">
        <v>2274</v>
      </c>
      <c r="C24" s="9">
        <v>10</v>
      </c>
      <c r="D24" s="9">
        <v>0</v>
      </c>
      <c r="E24" s="9">
        <v>131</v>
      </c>
      <c r="F24" s="9">
        <v>13</v>
      </c>
      <c r="G24" s="9">
        <v>13</v>
      </c>
      <c r="H24" s="9">
        <v>25</v>
      </c>
      <c r="I24" s="9">
        <v>7</v>
      </c>
      <c r="J24" s="9">
        <v>0</v>
      </c>
      <c r="K24" s="9">
        <v>16</v>
      </c>
      <c r="L24" s="10">
        <f t="shared" si="0"/>
        <v>2489</v>
      </c>
    </row>
    <row r="25" spans="1:12" ht="12.75">
      <c r="A25" s="20" t="s">
        <v>31</v>
      </c>
      <c r="B25" s="9">
        <v>2697</v>
      </c>
      <c r="C25" s="9">
        <v>9</v>
      </c>
      <c r="D25" s="9">
        <v>0</v>
      </c>
      <c r="E25" s="9">
        <v>66</v>
      </c>
      <c r="F25" s="9">
        <v>9</v>
      </c>
      <c r="G25" s="9">
        <v>1</v>
      </c>
      <c r="H25" s="9">
        <v>32</v>
      </c>
      <c r="I25" s="9">
        <v>1</v>
      </c>
      <c r="J25" s="9">
        <v>0</v>
      </c>
      <c r="K25" s="9">
        <v>19</v>
      </c>
      <c r="L25" s="10">
        <f t="shared" si="0"/>
        <v>2834</v>
      </c>
    </row>
    <row r="26" spans="1:12" ht="12.75">
      <c r="A26" s="20" t="s">
        <v>32</v>
      </c>
      <c r="B26" s="9">
        <v>1865</v>
      </c>
      <c r="C26" s="9">
        <v>1</v>
      </c>
      <c r="D26" s="9">
        <v>0</v>
      </c>
      <c r="E26" s="9">
        <v>26</v>
      </c>
      <c r="F26" s="9">
        <v>1</v>
      </c>
      <c r="G26" s="9">
        <v>0</v>
      </c>
      <c r="H26" s="9">
        <v>24</v>
      </c>
      <c r="I26" s="9">
        <v>2</v>
      </c>
      <c r="J26" s="9">
        <v>2</v>
      </c>
      <c r="K26" s="9">
        <v>24</v>
      </c>
      <c r="L26" s="10">
        <f t="shared" si="0"/>
        <v>1945</v>
      </c>
    </row>
    <row r="27" spans="1:12" ht="12.75">
      <c r="A27" s="20" t="s">
        <v>33</v>
      </c>
      <c r="B27" s="9">
        <v>1439</v>
      </c>
      <c r="C27" s="9">
        <v>5</v>
      </c>
      <c r="D27" s="9">
        <v>0</v>
      </c>
      <c r="E27" s="9">
        <v>96</v>
      </c>
      <c r="F27" s="9">
        <v>20</v>
      </c>
      <c r="G27" s="9">
        <v>12</v>
      </c>
      <c r="H27" s="9">
        <v>27</v>
      </c>
      <c r="I27" s="9">
        <v>14</v>
      </c>
      <c r="J27" s="9">
        <v>1</v>
      </c>
      <c r="K27" s="9">
        <v>10</v>
      </c>
      <c r="L27" s="10">
        <f t="shared" si="0"/>
        <v>1624</v>
      </c>
    </row>
    <row r="28" spans="1:12" ht="12.75">
      <c r="A28" s="20" t="s">
        <v>34</v>
      </c>
      <c r="B28" s="9">
        <v>1482</v>
      </c>
      <c r="C28" s="9">
        <v>4</v>
      </c>
      <c r="D28" s="9">
        <v>0</v>
      </c>
      <c r="E28" s="9">
        <v>120</v>
      </c>
      <c r="F28" s="9">
        <v>25</v>
      </c>
      <c r="G28" s="9">
        <v>25</v>
      </c>
      <c r="H28" s="9">
        <v>25</v>
      </c>
      <c r="I28" s="9">
        <v>7</v>
      </c>
      <c r="J28" s="9">
        <v>0</v>
      </c>
      <c r="K28" s="9">
        <v>7</v>
      </c>
      <c r="L28" s="10">
        <f t="shared" si="0"/>
        <v>1695</v>
      </c>
    </row>
    <row r="29" spans="1:12" ht="12.75">
      <c r="A29" s="20" t="s">
        <v>35</v>
      </c>
      <c r="B29" s="9">
        <v>1535</v>
      </c>
      <c r="C29" s="9">
        <v>4</v>
      </c>
      <c r="D29" s="9">
        <v>0</v>
      </c>
      <c r="E29" s="9">
        <v>109</v>
      </c>
      <c r="F29" s="9">
        <v>23</v>
      </c>
      <c r="G29" s="9">
        <v>30</v>
      </c>
      <c r="H29" s="9">
        <v>29</v>
      </c>
      <c r="I29" s="9">
        <v>9</v>
      </c>
      <c r="J29" s="9">
        <v>0</v>
      </c>
      <c r="K29" s="9">
        <v>7</v>
      </c>
      <c r="L29" s="10">
        <f t="shared" si="0"/>
        <v>1746</v>
      </c>
    </row>
    <row r="30" spans="1:12" ht="12.75">
      <c r="A30" s="20" t="s">
        <v>36</v>
      </c>
      <c r="B30" s="9">
        <v>1518</v>
      </c>
      <c r="C30" s="9">
        <v>5</v>
      </c>
      <c r="D30" s="9">
        <v>0</v>
      </c>
      <c r="E30" s="9">
        <v>114</v>
      </c>
      <c r="F30" s="9">
        <v>22</v>
      </c>
      <c r="G30" s="9">
        <v>33</v>
      </c>
      <c r="H30" s="9">
        <v>33</v>
      </c>
      <c r="I30" s="9">
        <v>4</v>
      </c>
      <c r="J30" s="9">
        <v>0</v>
      </c>
      <c r="K30" s="9">
        <v>4</v>
      </c>
      <c r="L30" s="10">
        <f t="shared" si="0"/>
        <v>1733</v>
      </c>
    </row>
    <row r="31" spans="1:12" ht="12.75">
      <c r="A31" s="20" t="s">
        <v>37</v>
      </c>
      <c r="B31" s="9">
        <v>2222</v>
      </c>
      <c r="C31" s="9">
        <v>6</v>
      </c>
      <c r="D31" s="9">
        <v>0</v>
      </c>
      <c r="E31" s="9">
        <v>136</v>
      </c>
      <c r="F31" s="9">
        <v>24</v>
      </c>
      <c r="G31" s="9">
        <v>28</v>
      </c>
      <c r="H31" s="9">
        <v>36</v>
      </c>
      <c r="I31" s="9">
        <v>9</v>
      </c>
      <c r="J31" s="9">
        <v>0</v>
      </c>
      <c r="K31" s="9">
        <v>18</v>
      </c>
      <c r="L31" s="10">
        <f t="shared" si="0"/>
        <v>2479</v>
      </c>
    </row>
    <row r="32" spans="1:12" ht="12.75">
      <c r="A32" s="20" t="s">
        <v>38</v>
      </c>
      <c r="B32" s="9">
        <v>2273</v>
      </c>
      <c r="C32" s="9">
        <v>13</v>
      </c>
      <c r="D32" s="9">
        <v>0</v>
      </c>
      <c r="E32" s="9">
        <v>75</v>
      </c>
      <c r="F32" s="9">
        <v>6</v>
      </c>
      <c r="G32" s="9">
        <v>6</v>
      </c>
      <c r="H32" s="9">
        <v>34</v>
      </c>
      <c r="I32" s="9">
        <v>1</v>
      </c>
      <c r="J32" s="9">
        <v>0</v>
      </c>
      <c r="K32" s="9">
        <v>26</v>
      </c>
      <c r="L32" s="10">
        <f t="shared" si="0"/>
        <v>2434</v>
      </c>
    </row>
    <row r="33" spans="1:12" ht="12.75">
      <c r="A33" s="20" t="s">
        <v>39</v>
      </c>
      <c r="B33" s="9">
        <v>1782</v>
      </c>
      <c r="C33" s="9">
        <v>4</v>
      </c>
      <c r="D33" s="9">
        <v>0</v>
      </c>
      <c r="E33" s="9">
        <v>19</v>
      </c>
      <c r="F33" s="9">
        <v>1</v>
      </c>
      <c r="G33" s="9">
        <v>0</v>
      </c>
      <c r="H33" s="9">
        <v>21</v>
      </c>
      <c r="I33" s="9">
        <v>1</v>
      </c>
      <c r="J33" s="9">
        <v>0</v>
      </c>
      <c r="K33" s="9">
        <v>21</v>
      </c>
      <c r="L33" s="10">
        <f t="shared" si="0"/>
        <v>1849</v>
      </c>
    </row>
    <row r="34" spans="1:12" ht="12.75">
      <c r="A34" s="20" t="s">
        <v>40</v>
      </c>
      <c r="B34" s="9">
        <v>1596</v>
      </c>
      <c r="C34" s="9">
        <v>6</v>
      </c>
      <c r="D34" s="9">
        <v>1</v>
      </c>
      <c r="E34" s="9">
        <v>115</v>
      </c>
      <c r="F34" s="9">
        <v>30</v>
      </c>
      <c r="G34" s="9">
        <v>37</v>
      </c>
      <c r="H34" s="9">
        <v>28</v>
      </c>
      <c r="I34" s="9">
        <v>9</v>
      </c>
      <c r="J34" s="9">
        <v>2</v>
      </c>
      <c r="K34" s="9">
        <v>7</v>
      </c>
      <c r="L34" s="10">
        <f t="shared" si="0"/>
        <v>1831</v>
      </c>
    </row>
    <row r="35" spans="1:12" ht="12.75">
      <c r="A35" s="20" t="s">
        <v>41</v>
      </c>
      <c r="B35" s="9">
        <v>1589</v>
      </c>
      <c r="C35" s="9">
        <v>5</v>
      </c>
      <c r="D35" s="9">
        <v>0</v>
      </c>
      <c r="E35" s="9">
        <v>107</v>
      </c>
      <c r="F35" s="9">
        <v>18</v>
      </c>
      <c r="G35" s="9">
        <v>18</v>
      </c>
      <c r="H35" s="9">
        <v>28</v>
      </c>
      <c r="I35" s="9">
        <v>10</v>
      </c>
      <c r="J35" s="9">
        <v>1</v>
      </c>
      <c r="K35" s="9">
        <v>15</v>
      </c>
      <c r="L35" s="10">
        <f t="shared" si="0"/>
        <v>1791</v>
      </c>
    </row>
    <row r="36" spans="1:12" ht="12.75">
      <c r="A36" s="20" t="s">
        <v>42</v>
      </c>
      <c r="B36" s="9">
        <v>1686</v>
      </c>
      <c r="C36" s="9">
        <v>5</v>
      </c>
      <c r="D36" s="9">
        <v>0</v>
      </c>
      <c r="E36" s="9">
        <v>118</v>
      </c>
      <c r="F36" s="9">
        <v>29</v>
      </c>
      <c r="G36" s="9">
        <v>11</v>
      </c>
      <c r="H36" s="9">
        <v>30</v>
      </c>
      <c r="I36" s="9">
        <v>7</v>
      </c>
      <c r="J36" s="9">
        <v>1</v>
      </c>
      <c r="K36" s="9">
        <v>7</v>
      </c>
      <c r="L36" s="10">
        <f t="shared" si="0"/>
        <v>1894</v>
      </c>
    </row>
    <row r="37" spans="1:12" ht="12.75">
      <c r="A37" s="20" t="s">
        <v>43</v>
      </c>
      <c r="B37" s="9">
        <v>1718</v>
      </c>
      <c r="C37" s="9">
        <v>11</v>
      </c>
      <c r="D37" s="9">
        <v>0</v>
      </c>
      <c r="E37" s="9">
        <v>120</v>
      </c>
      <c r="F37" s="9">
        <v>19</v>
      </c>
      <c r="G37" s="9">
        <v>5</v>
      </c>
      <c r="H37" s="9">
        <v>26</v>
      </c>
      <c r="I37" s="9">
        <v>4</v>
      </c>
      <c r="J37" s="9">
        <v>1</v>
      </c>
      <c r="K37" s="9">
        <v>10</v>
      </c>
      <c r="L37" s="10">
        <f t="shared" si="0"/>
        <v>1914</v>
      </c>
    </row>
    <row r="38" spans="1:12" ht="12.75">
      <c r="A38" s="20" t="s">
        <v>44</v>
      </c>
      <c r="B38" s="9">
        <v>2001</v>
      </c>
      <c r="C38" s="9">
        <v>6</v>
      </c>
      <c r="D38" s="9">
        <v>0</v>
      </c>
      <c r="E38" s="9">
        <v>60</v>
      </c>
      <c r="F38" s="9">
        <v>7</v>
      </c>
      <c r="G38" s="9">
        <v>0</v>
      </c>
      <c r="H38" s="9">
        <v>30</v>
      </c>
      <c r="I38" s="9">
        <v>1</v>
      </c>
      <c r="J38" s="9">
        <v>1</v>
      </c>
      <c r="K38" s="9">
        <v>26</v>
      </c>
      <c r="L38" s="10">
        <f t="shared" si="0"/>
        <v>2132</v>
      </c>
    </row>
    <row r="39" spans="1:12" ht="12.75">
      <c r="A39" s="20" t="s">
        <v>45</v>
      </c>
      <c r="B39" s="9">
        <v>3189</v>
      </c>
      <c r="C39" s="9">
        <v>8</v>
      </c>
      <c r="D39" s="9">
        <v>0</v>
      </c>
      <c r="E39" s="9">
        <v>15</v>
      </c>
      <c r="F39" s="9">
        <v>2</v>
      </c>
      <c r="G39" s="9">
        <v>0</v>
      </c>
      <c r="H39" s="9">
        <v>22</v>
      </c>
      <c r="I39" s="9">
        <v>0</v>
      </c>
      <c r="J39" s="9">
        <v>0</v>
      </c>
      <c r="K39" s="9">
        <v>15</v>
      </c>
      <c r="L39" s="10">
        <f t="shared" si="0"/>
        <v>3251</v>
      </c>
    </row>
    <row r="40" spans="1:12" ht="12.75">
      <c r="A40" s="20" t="s">
        <v>46</v>
      </c>
      <c r="B40" s="9">
        <v>1651</v>
      </c>
      <c r="C40" s="9">
        <v>1</v>
      </c>
      <c r="D40" s="9">
        <v>0</v>
      </c>
      <c r="E40" s="9">
        <v>28</v>
      </c>
      <c r="F40" s="9">
        <v>1</v>
      </c>
      <c r="G40" s="9">
        <v>1</v>
      </c>
      <c r="H40" s="9">
        <v>19</v>
      </c>
      <c r="I40" s="9">
        <v>1</v>
      </c>
      <c r="J40" s="9">
        <v>0</v>
      </c>
      <c r="K40" s="9">
        <v>19</v>
      </c>
      <c r="L40" s="10">
        <f t="shared" si="0"/>
        <v>1721</v>
      </c>
    </row>
    <row r="41" spans="1:12" ht="12.75">
      <c r="A41" s="20" t="s">
        <v>47</v>
      </c>
      <c r="B41" s="9">
        <v>1023</v>
      </c>
      <c r="C41" s="9">
        <v>2</v>
      </c>
      <c r="D41" s="9">
        <v>0</v>
      </c>
      <c r="E41" s="9">
        <v>106</v>
      </c>
      <c r="F41" s="9">
        <v>12</v>
      </c>
      <c r="G41" s="9">
        <v>1</v>
      </c>
      <c r="H41" s="9">
        <v>22</v>
      </c>
      <c r="I41" s="9">
        <v>15</v>
      </c>
      <c r="J41" s="9">
        <v>2</v>
      </c>
      <c r="K41" s="9">
        <v>13</v>
      </c>
      <c r="L41" s="10">
        <f t="shared" si="0"/>
        <v>1196</v>
      </c>
    </row>
    <row r="42" spans="1:12" ht="12.75">
      <c r="A42" s="20" t="s">
        <v>48</v>
      </c>
      <c r="B42" s="9">
        <v>1171</v>
      </c>
      <c r="C42" s="9">
        <v>6</v>
      </c>
      <c r="D42" s="9">
        <v>0</v>
      </c>
      <c r="E42" s="9">
        <v>105</v>
      </c>
      <c r="F42" s="9">
        <v>13</v>
      </c>
      <c r="G42" s="9">
        <v>8</v>
      </c>
      <c r="H42" s="9">
        <v>29</v>
      </c>
      <c r="I42" s="9">
        <v>14</v>
      </c>
      <c r="J42" s="9">
        <v>0</v>
      </c>
      <c r="K42" s="9">
        <v>5</v>
      </c>
      <c r="L42" s="10">
        <f t="shared" si="0"/>
        <v>1351</v>
      </c>
    </row>
    <row r="43" spans="1:12" ht="12.75">
      <c r="A43" s="20" t="s">
        <v>49</v>
      </c>
      <c r="B43" s="9">
        <v>1477</v>
      </c>
      <c r="C43" s="9">
        <v>6</v>
      </c>
      <c r="D43" s="9">
        <v>0</v>
      </c>
      <c r="E43" s="9">
        <v>119</v>
      </c>
      <c r="F43" s="9">
        <v>19</v>
      </c>
      <c r="G43" s="9">
        <v>8</v>
      </c>
      <c r="H43" s="9">
        <v>29</v>
      </c>
      <c r="I43" s="9">
        <v>12</v>
      </c>
      <c r="J43" s="9">
        <v>1</v>
      </c>
      <c r="K43" s="9">
        <v>16</v>
      </c>
      <c r="L43" s="10">
        <f t="shared" si="0"/>
        <v>1687</v>
      </c>
    </row>
    <row r="44" spans="1:12" ht="12.75">
      <c r="A44" s="20" t="s">
        <v>50</v>
      </c>
      <c r="B44" s="9">
        <v>1900</v>
      </c>
      <c r="C44" s="9">
        <v>4</v>
      </c>
      <c r="D44" s="9">
        <v>0</v>
      </c>
      <c r="E44" s="9">
        <v>112</v>
      </c>
      <c r="F44" s="9">
        <v>16</v>
      </c>
      <c r="G44" s="9">
        <v>10</v>
      </c>
      <c r="H44" s="9">
        <v>31</v>
      </c>
      <c r="I44" s="9">
        <v>13</v>
      </c>
      <c r="J44" s="9">
        <v>3</v>
      </c>
      <c r="K44" s="9">
        <v>10</v>
      </c>
      <c r="L44" s="10">
        <f t="shared" si="0"/>
        <v>2099</v>
      </c>
    </row>
    <row r="45" spans="1:12" ht="13.5" thickBot="1">
      <c r="A45" s="20" t="s">
        <v>51</v>
      </c>
      <c r="B45" s="9">
        <v>2845</v>
      </c>
      <c r="C45" s="9">
        <v>4</v>
      </c>
      <c r="D45" s="9">
        <v>0</v>
      </c>
      <c r="E45" s="9">
        <v>65</v>
      </c>
      <c r="F45" s="9">
        <v>9</v>
      </c>
      <c r="G45" s="9">
        <v>2</v>
      </c>
      <c r="H45" s="9">
        <v>34</v>
      </c>
      <c r="I45" s="9">
        <v>2</v>
      </c>
      <c r="J45" s="9">
        <v>0</v>
      </c>
      <c r="K45" s="9">
        <v>20</v>
      </c>
      <c r="L45" s="10">
        <f t="shared" si="0"/>
        <v>2981</v>
      </c>
    </row>
    <row r="46" spans="1:12" ht="12.75">
      <c r="A46" s="21" t="s">
        <v>17</v>
      </c>
      <c r="B46" s="11">
        <f aca="true" t="shared" si="1" ref="B46:J46">SUM(B15:B45)</f>
        <v>58080</v>
      </c>
      <c r="C46" s="11">
        <f t="shared" si="1"/>
        <v>169</v>
      </c>
      <c r="D46" s="11">
        <f t="shared" si="1"/>
        <v>1</v>
      </c>
      <c r="E46" s="11">
        <f t="shared" si="1"/>
        <v>2810</v>
      </c>
      <c r="F46" s="11">
        <f t="shared" si="1"/>
        <v>485</v>
      </c>
      <c r="G46" s="11">
        <f t="shared" si="1"/>
        <v>347</v>
      </c>
      <c r="H46" s="11">
        <f t="shared" si="1"/>
        <v>850</v>
      </c>
      <c r="I46" s="11">
        <f t="shared" si="1"/>
        <v>198</v>
      </c>
      <c r="J46" s="11">
        <f t="shared" si="1"/>
        <v>17</v>
      </c>
      <c r="K46" s="11">
        <f>SUM(K15:K45)</f>
        <v>453</v>
      </c>
      <c r="L46" s="12">
        <f>SUM(L15:L45)</f>
        <v>63410</v>
      </c>
    </row>
    <row r="47" spans="1:12" ht="13.5" thickBot="1">
      <c r="A47" s="22" t="s">
        <v>52</v>
      </c>
      <c r="B47" s="13">
        <f aca="true" t="shared" si="2" ref="B47:K47">(B46/$M13)</f>
        <v>1873.5483870967741</v>
      </c>
      <c r="C47" s="13">
        <f t="shared" si="2"/>
        <v>5.451612903225806</v>
      </c>
      <c r="D47" s="13">
        <f t="shared" si="2"/>
        <v>0.03225806451612903</v>
      </c>
      <c r="E47" s="13">
        <f t="shared" si="2"/>
        <v>90.64516129032258</v>
      </c>
      <c r="F47" s="13">
        <f t="shared" si="2"/>
        <v>15.64516129032258</v>
      </c>
      <c r="G47" s="13">
        <f t="shared" si="2"/>
        <v>11.193548387096774</v>
      </c>
      <c r="H47" s="13">
        <f t="shared" si="2"/>
        <v>27.419354838709676</v>
      </c>
      <c r="I47" s="13">
        <f t="shared" si="2"/>
        <v>6.387096774193548</v>
      </c>
      <c r="J47" s="13">
        <f t="shared" si="2"/>
        <v>0.5483870967741935</v>
      </c>
      <c r="K47" s="13">
        <f t="shared" si="2"/>
        <v>14.612903225806452</v>
      </c>
      <c r="L47" s="14">
        <f>SUM(B47:K47)</f>
        <v>2045.4838709677422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5" t="s">
        <v>63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2:12" ht="12.75">
      <c r="B51" s="47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39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B53" s="39"/>
      <c r="C53" s="15"/>
      <c r="D53" s="15"/>
      <c r="E53" s="15"/>
      <c r="F53" s="15"/>
      <c r="G53" s="15"/>
      <c r="H53" s="15"/>
      <c r="I53" s="15"/>
      <c r="J53" s="15"/>
      <c r="K53" s="15"/>
      <c r="L53" s="15"/>
    </row>
  </sheetData>
  <sheetProtection/>
  <mergeCells count="2">
    <mergeCell ref="A7:B7"/>
    <mergeCell ref="A8:B8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5:M53"/>
  <sheetViews>
    <sheetView zoomScalePageLayoutView="0" workbookViewId="0" topLeftCell="A1">
      <selection activeCell="C9" sqref="C9"/>
    </sheetView>
  </sheetViews>
  <sheetFormatPr defaultColWidth="11.421875" defaultRowHeight="12.75"/>
  <cols>
    <col min="4" max="4" width="10.28125" style="0" customWidth="1"/>
    <col min="5" max="5" width="9.00390625" style="0" customWidth="1"/>
    <col min="7" max="7" width="10.57421875" style="0" customWidth="1"/>
    <col min="8" max="8" width="8.00390625" style="0" customWidth="1"/>
    <col min="9" max="9" width="7.8515625" style="0" customWidth="1"/>
    <col min="10" max="10" width="9.8515625" style="0" customWidth="1"/>
    <col min="11" max="11" width="7.421875" style="0" customWidth="1"/>
    <col min="12" max="12" width="11.28125" style="0" customWidth="1"/>
    <col min="13" max="13" width="0.2890625" style="0" customWidth="1"/>
  </cols>
  <sheetData>
    <row r="5" spans="7:10" ht="12.75">
      <c r="G5" s="1" t="s">
        <v>0</v>
      </c>
      <c r="I5" s="2" t="s">
        <v>1</v>
      </c>
      <c r="J5" s="2"/>
    </row>
    <row r="6" spans="7:11" ht="12.75">
      <c r="G6" s="1" t="s">
        <v>2</v>
      </c>
      <c r="H6" s="2" t="s">
        <v>74</v>
      </c>
      <c r="J6" s="1" t="s">
        <v>3</v>
      </c>
      <c r="K6" s="3">
        <v>2021</v>
      </c>
    </row>
    <row r="7" spans="1:2" ht="12.75">
      <c r="A7" s="52"/>
      <c r="B7" s="52"/>
    </row>
    <row r="8" spans="1:2" ht="12.75">
      <c r="A8" s="52"/>
      <c r="B8" s="52"/>
    </row>
    <row r="9" ht="12.75">
      <c r="A9" s="17"/>
    </row>
    <row r="10" ht="15.75">
      <c r="D10" s="4" t="s">
        <v>4</v>
      </c>
    </row>
    <row r="12" ht="13.5" thickBot="1"/>
    <row r="13" spans="1:13" ht="12.75">
      <c r="A13" s="18"/>
      <c r="B13" s="5" t="s">
        <v>18</v>
      </c>
      <c r="C13" s="5" t="s">
        <v>5</v>
      </c>
      <c r="D13" s="26" t="s">
        <v>68</v>
      </c>
      <c r="E13" s="5" t="s">
        <v>6</v>
      </c>
      <c r="F13" s="5" t="s">
        <v>7</v>
      </c>
      <c r="G13" s="5" t="s">
        <v>7</v>
      </c>
      <c r="H13" s="5" t="s">
        <v>8</v>
      </c>
      <c r="I13" s="5" t="s">
        <v>6</v>
      </c>
      <c r="J13" s="5" t="s">
        <v>9</v>
      </c>
      <c r="K13" s="5"/>
      <c r="L13" s="6"/>
      <c r="M13">
        <v>31</v>
      </c>
    </row>
    <row r="14" spans="1:12" ht="13.5" thickBot="1">
      <c r="A14" s="19" t="s">
        <v>19</v>
      </c>
      <c r="B14" s="7" t="s">
        <v>20</v>
      </c>
      <c r="C14" s="7" t="s">
        <v>10</v>
      </c>
      <c r="D14" s="30" t="s">
        <v>69</v>
      </c>
      <c r="E14" s="7" t="s">
        <v>11</v>
      </c>
      <c r="F14" s="7" t="s">
        <v>12</v>
      </c>
      <c r="G14" s="7" t="s">
        <v>13</v>
      </c>
      <c r="H14" s="7" t="s">
        <v>11</v>
      </c>
      <c r="I14" s="7" t="s">
        <v>14</v>
      </c>
      <c r="J14" s="7" t="s">
        <v>15</v>
      </c>
      <c r="K14" s="7" t="s">
        <v>16</v>
      </c>
      <c r="L14" s="8" t="s">
        <v>17</v>
      </c>
    </row>
    <row r="15" spans="1:12" ht="12.75">
      <c r="A15" s="20" t="s">
        <v>21</v>
      </c>
      <c r="B15" s="9">
        <v>1456</v>
      </c>
      <c r="C15" s="9">
        <v>1</v>
      </c>
      <c r="D15" s="9">
        <v>0</v>
      </c>
      <c r="E15" s="9">
        <v>91</v>
      </c>
      <c r="F15" s="9">
        <v>26</v>
      </c>
      <c r="G15" s="9">
        <v>12</v>
      </c>
      <c r="H15" s="9">
        <v>28</v>
      </c>
      <c r="I15" s="9">
        <v>7</v>
      </c>
      <c r="J15" s="9">
        <v>1</v>
      </c>
      <c r="K15" s="9">
        <v>6</v>
      </c>
      <c r="L15" s="10">
        <f>SUM(B15:K15)</f>
        <v>1628</v>
      </c>
    </row>
    <row r="16" spans="1:12" ht="12.75">
      <c r="A16" s="20" t="s">
        <v>22</v>
      </c>
      <c r="B16" s="9">
        <v>1414</v>
      </c>
      <c r="C16" s="9">
        <v>5</v>
      </c>
      <c r="D16" s="9">
        <v>0</v>
      </c>
      <c r="E16" s="9">
        <v>109</v>
      </c>
      <c r="F16" s="9">
        <v>21</v>
      </c>
      <c r="G16" s="9">
        <v>16</v>
      </c>
      <c r="H16" s="9">
        <v>27</v>
      </c>
      <c r="I16" s="9">
        <v>11</v>
      </c>
      <c r="J16" s="9">
        <v>1</v>
      </c>
      <c r="K16" s="9">
        <v>7</v>
      </c>
      <c r="L16" s="10">
        <f>SUM(B16:K16)</f>
        <v>1611</v>
      </c>
    </row>
    <row r="17" spans="1:12" ht="12.75">
      <c r="A17" s="20" t="s">
        <v>23</v>
      </c>
      <c r="B17" s="9">
        <v>1670</v>
      </c>
      <c r="C17" s="9">
        <v>4</v>
      </c>
      <c r="D17" s="9">
        <v>0</v>
      </c>
      <c r="E17" s="9">
        <v>87</v>
      </c>
      <c r="F17" s="9">
        <v>30</v>
      </c>
      <c r="G17" s="9">
        <v>16</v>
      </c>
      <c r="H17" s="9">
        <v>23</v>
      </c>
      <c r="I17" s="9">
        <v>6</v>
      </c>
      <c r="J17" s="9">
        <v>0</v>
      </c>
      <c r="K17" s="9">
        <v>11</v>
      </c>
      <c r="L17" s="10">
        <f aca="true" t="shared" si="0" ref="L17:L45">SUM(B17:K17)</f>
        <v>1847</v>
      </c>
    </row>
    <row r="18" spans="1:12" ht="12.75">
      <c r="A18" s="20" t="s">
        <v>24</v>
      </c>
      <c r="B18" s="9">
        <v>1902</v>
      </c>
      <c r="C18" s="9">
        <v>4</v>
      </c>
      <c r="D18" s="9">
        <v>0</v>
      </c>
      <c r="E18" s="9">
        <v>57</v>
      </c>
      <c r="F18" s="9">
        <v>18</v>
      </c>
      <c r="G18" s="9">
        <v>6</v>
      </c>
      <c r="H18" s="9">
        <v>23</v>
      </c>
      <c r="I18" s="9">
        <v>7</v>
      </c>
      <c r="J18" s="9">
        <v>1</v>
      </c>
      <c r="K18" s="9">
        <v>17</v>
      </c>
      <c r="L18" s="10">
        <f t="shared" si="0"/>
        <v>2035</v>
      </c>
    </row>
    <row r="19" spans="1:12" ht="12.75">
      <c r="A19" s="20" t="s">
        <v>25</v>
      </c>
      <c r="B19" s="9">
        <v>3370</v>
      </c>
      <c r="C19" s="9">
        <v>8</v>
      </c>
      <c r="D19" s="9">
        <v>0</v>
      </c>
      <c r="E19" s="9">
        <v>19</v>
      </c>
      <c r="F19" s="9">
        <v>0</v>
      </c>
      <c r="G19" s="9">
        <v>0</v>
      </c>
      <c r="H19" s="9">
        <v>21</v>
      </c>
      <c r="I19" s="9">
        <v>0</v>
      </c>
      <c r="J19" s="9">
        <v>0</v>
      </c>
      <c r="K19" s="9">
        <v>21</v>
      </c>
      <c r="L19" s="10">
        <f t="shared" si="0"/>
        <v>3439</v>
      </c>
    </row>
    <row r="20" spans="1:12" ht="12.75">
      <c r="A20" s="20" t="s">
        <v>26</v>
      </c>
      <c r="B20" s="9">
        <v>1663</v>
      </c>
      <c r="C20" s="9">
        <v>7</v>
      </c>
      <c r="D20" s="9">
        <v>1</v>
      </c>
      <c r="E20" s="9">
        <v>97</v>
      </c>
      <c r="F20" s="9">
        <v>26</v>
      </c>
      <c r="G20" s="9">
        <v>16</v>
      </c>
      <c r="H20" s="9">
        <v>28</v>
      </c>
      <c r="I20" s="9">
        <v>8</v>
      </c>
      <c r="J20" s="9">
        <v>2</v>
      </c>
      <c r="K20" s="9">
        <v>13</v>
      </c>
      <c r="L20" s="10">
        <f t="shared" si="0"/>
        <v>1861</v>
      </c>
    </row>
    <row r="21" spans="1:12" ht="12.75">
      <c r="A21" s="20" t="s">
        <v>27</v>
      </c>
      <c r="B21" s="9">
        <v>1483</v>
      </c>
      <c r="C21" s="9">
        <v>3</v>
      </c>
      <c r="D21" s="9">
        <v>0</v>
      </c>
      <c r="E21" s="9">
        <v>108</v>
      </c>
      <c r="F21" s="9">
        <v>30</v>
      </c>
      <c r="G21" s="9">
        <v>10</v>
      </c>
      <c r="H21" s="9">
        <v>33</v>
      </c>
      <c r="I21" s="9">
        <v>10</v>
      </c>
      <c r="J21" s="9">
        <v>0</v>
      </c>
      <c r="K21" s="9">
        <v>12</v>
      </c>
      <c r="L21" s="10">
        <f t="shared" si="0"/>
        <v>1689</v>
      </c>
    </row>
    <row r="22" spans="1:12" ht="12.75">
      <c r="A22" s="20" t="s">
        <v>28</v>
      </c>
      <c r="B22" s="9">
        <v>2324</v>
      </c>
      <c r="C22" s="9">
        <v>3</v>
      </c>
      <c r="D22" s="9">
        <v>0</v>
      </c>
      <c r="E22" s="9">
        <v>43</v>
      </c>
      <c r="F22" s="9">
        <v>5</v>
      </c>
      <c r="G22" s="9">
        <v>7</v>
      </c>
      <c r="H22" s="9">
        <v>19</v>
      </c>
      <c r="I22" s="9">
        <v>3</v>
      </c>
      <c r="J22" s="9">
        <v>1</v>
      </c>
      <c r="K22" s="9">
        <v>27</v>
      </c>
      <c r="L22" s="10">
        <f t="shared" si="0"/>
        <v>2432</v>
      </c>
    </row>
    <row r="23" spans="1:12" ht="12.75">
      <c r="A23" s="20" t="s">
        <v>29</v>
      </c>
      <c r="B23" s="9">
        <v>1640</v>
      </c>
      <c r="C23" s="9">
        <v>4</v>
      </c>
      <c r="D23" s="9">
        <v>0</v>
      </c>
      <c r="E23" s="9">
        <v>97</v>
      </c>
      <c r="F23" s="9">
        <v>21</v>
      </c>
      <c r="G23" s="9">
        <v>15</v>
      </c>
      <c r="H23" s="9">
        <v>30</v>
      </c>
      <c r="I23" s="9">
        <v>6</v>
      </c>
      <c r="J23" s="9">
        <v>0</v>
      </c>
      <c r="K23" s="9">
        <v>9</v>
      </c>
      <c r="L23" s="10">
        <f t="shared" si="0"/>
        <v>1822</v>
      </c>
    </row>
    <row r="24" spans="1:12" ht="12.75">
      <c r="A24" s="20" t="s">
        <v>30</v>
      </c>
      <c r="B24" s="9">
        <v>1648</v>
      </c>
      <c r="C24" s="9">
        <v>7</v>
      </c>
      <c r="D24" s="9">
        <v>0</v>
      </c>
      <c r="E24" s="9">
        <v>108</v>
      </c>
      <c r="F24" s="9">
        <v>35</v>
      </c>
      <c r="G24" s="9">
        <v>12</v>
      </c>
      <c r="H24" s="9">
        <v>25</v>
      </c>
      <c r="I24" s="9">
        <v>7</v>
      </c>
      <c r="J24" s="9">
        <v>1</v>
      </c>
      <c r="K24" s="9">
        <v>8</v>
      </c>
      <c r="L24" s="10">
        <f t="shared" si="0"/>
        <v>1851</v>
      </c>
    </row>
    <row r="25" spans="1:12" ht="12.75">
      <c r="A25" s="20" t="s">
        <v>31</v>
      </c>
      <c r="B25" s="9">
        <v>1805</v>
      </c>
      <c r="C25" s="9">
        <v>7</v>
      </c>
      <c r="D25" s="9">
        <v>0</v>
      </c>
      <c r="E25" s="9">
        <v>53</v>
      </c>
      <c r="F25" s="9">
        <v>12</v>
      </c>
      <c r="G25" s="9">
        <v>7</v>
      </c>
      <c r="H25" s="9">
        <v>26</v>
      </c>
      <c r="I25" s="9">
        <v>4</v>
      </c>
      <c r="J25" s="9">
        <v>0</v>
      </c>
      <c r="K25" s="9">
        <v>8</v>
      </c>
      <c r="L25" s="10">
        <f t="shared" si="0"/>
        <v>1922</v>
      </c>
    </row>
    <row r="26" spans="1:12" ht="12.75">
      <c r="A26" s="20" t="s">
        <v>32</v>
      </c>
      <c r="B26" s="9">
        <v>3219</v>
      </c>
      <c r="C26" s="9">
        <v>5</v>
      </c>
      <c r="D26" s="9">
        <v>0</v>
      </c>
      <c r="E26" s="9">
        <v>26</v>
      </c>
      <c r="F26" s="9">
        <v>4</v>
      </c>
      <c r="G26" s="9">
        <v>0</v>
      </c>
      <c r="H26" s="9">
        <v>35</v>
      </c>
      <c r="I26" s="9">
        <v>1</v>
      </c>
      <c r="J26" s="9">
        <v>0</v>
      </c>
      <c r="K26" s="9">
        <v>33</v>
      </c>
      <c r="L26" s="10">
        <f t="shared" si="0"/>
        <v>3323</v>
      </c>
    </row>
    <row r="27" spans="1:12" ht="12.75">
      <c r="A27" s="20" t="s">
        <v>33</v>
      </c>
      <c r="B27" s="9">
        <v>1696</v>
      </c>
      <c r="C27" s="9">
        <v>7</v>
      </c>
      <c r="D27" s="9">
        <v>0</v>
      </c>
      <c r="E27" s="9">
        <v>90</v>
      </c>
      <c r="F27" s="9">
        <v>18</v>
      </c>
      <c r="G27" s="9">
        <v>14</v>
      </c>
      <c r="H27" s="9">
        <v>28</v>
      </c>
      <c r="I27" s="9">
        <v>6</v>
      </c>
      <c r="J27" s="9">
        <v>0</v>
      </c>
      <c r="K27" s="9">
        <v>14</v>
      </c>
      <c r="L27" s="10">
        <f t="shared" si="0"/>
        <v>1873</v>
      </c>
    </row>
    <row r="28" spans="1:12" ht="12.75">
      <c r="A28" s="20" t="s">
        <v>34</v>
      </c>
      <c r="B28" s="9">
        <v>1462</v>
      </c>
      <c r="C28" s="9">
        <v>5</v>
      </c>
      <c r="D28" s="9">
        <v>0</v>
      </c>
      <c r="E28" s="9">
        <v>98</v>
      </c>
      <c r="F28" s="9">
        <v>34</v>
      </c>
      <c r="G28" s="9">
        <v>23</v>
      </c>
      <c r="H28" s="9">
        <v>25</v>
      </c>
      <c r="I28" s="9">
        <v>11</v>
      </c>
      <c r="J28" s="9">
        <v>0</v>
      </c>
      <c r="K28" s="9">
        <v>8</v>
      </c>
      <c r="L28" s="10">
        <f t="shared" si="0"/>
        <v>1666</v>
      </c>
    </row>
    <row r="29" spans="1:12" ht="12.75">
      <c r="A29" s="20" t="s">
        <v>35</v>
      </c>
      <c r="B29" s="9">
        <v>1497</v>
      </c>
      <c r="C29" s="9">
        <v>5</v>
      </c>
      <c r="D29" s="9">
        <v>0</v>
      </c>
      <c r="E29" s="9">
        <v>98</v>
      </c>
      <c r="F29" s="9">
        <v>19</v>
      </c>
      <c r="G29" s="9">
        <v>26</v>
      </c>
      <c r="H29" s="9">
        <v>27</v>
      </c>
      <c r="I29" s="9">
        <v>8</v>
      </c>
      <c r="J29" s="9">
        <v>0</v>
      </c>
      <c r="K29" s="9">
        <v>7</v>
      </c>
      <c r="L29" s="10">
        <f t="shared" si="0"/>
        <v>1687</v>
      </c>
    </row>
    <row r="30" spans="1:12" ht="12.75">
      <c r="A30" s="20" t="s">
        <v>36</v>
      </c>
      <c r="B30" s="9">
        <v>1486</v>
      </c>
      <c r="C30" s="9">
        <v>3</v>
      </c>
      <c r="D30" s="9">
        <v>0</v>
      </c>
      <c r="E30" s="9">
        <v>109</v>
      </c>
      <c r="F30" s="9">
        <v>23</v>
      </c>
      <c r="G30" s="9">
        <v>35</v>
      </c>
      <c r="H30" s="9">
        <v>28</v>
      </c>
      <c r="I30" s="9">
        <v>5</v>
      </c>
      <c r="J30" s="9">
        <v>1</v>
      </c>
      <c r="K30" s="9">
        <v>12</v>
      </c>
      <c r="L30" s="10">
        <f t="shared" si="0"/>
        <v>1702</v>
      </c>
    </row>
    <row r="31" spans="1:12" ht="12.75">
      <c r="A31" s="20" t="s">
        <v>37</v>
      </c>
      <c r="B31" s="9">
        <v>1625</v>
      </c>
      <c r="C31" s="9">
        <v>1</v>
      </c>
      <c r="D31" s="9">
        <v>0</v>
      </c>
      <c r="E31" s="9">
        <v>117</v>
      </c>
      <c r="F31" s="9">
        <v>21</v>
      </c>
      <c r="G31" s="9">
        <v>31</v>
      </c>
      <c r="H31" s="9">
        <v>32</v>
      </c>
      <c r="I31" s="9">
        <v>7</v>
      </c>
      <c r="J31" s="9">
        <v>0</v>
      </c>
      <c r="K31" s="9">
        <v>6</v>
      </c>
      <c r="L31" s="10">
        <f t="shared" si="0"/>
        <v>1840</v>
      </c>
    </row>
    <row r="32" spans="1:12" ht="12.75">
      <c r="A32" s="20" t="s">
        <v>38</v>
      </c>
      <c r="B32" s="9">
        <v>2165</v>
      </c>
      <c r="C32" s="9">
        <v>6</v>
      </c>
      <c r="D32" s="9">
        <v>0</v>
      </c>
      <c r="E32" s="9">
        <v>61</v>
      </c>
      <c r="F32" s="9">
        <v>14</v>
      </c>
      <c r="G32" s="9">
        <v>10</v>
      </c>
      <c r="H32" s="9">
        <v>32</v>
      </c>
      <c r="I32" s="9">
        <v>1</v>
      </c>
      <c r="J32" s="9">
        <v>0</v>
      </c>
      <c r="K32" s="9">
        <v>22</v>
      </c>
      <c r="L32" s="10">
        <f t="shared" si="0"/>
        <v>2311</v>
      </c>
    </row>
    <row r="33" spans="1:12" ht="12.75">
      <c r="A33" s="20" t="s">
        <v>39</v>
      </c>
      <c r="B33" s="9">
        <v>2518</v>
      </c>
      <c r="C33" s="9">
        <v>6</v>
      </c>
      <c r="D33" s="9">
        <v>0</v>
      </c>
      <c r="E33" s="9">
        <v>14</v>
      </c>
      <c r="F33" s="9">
        <v>2</v>
      </c>
      <c r="G33" s="9">
        <v>0</v>
      </c>
      <c r="H33" s="9">
        <v>25</v>
      </c>
      <c r="I33" s="9">
        <v>1</v>
      </c>
      <c r="J33" s="9">
        <v>0</v>
      </c>
      <c r="K33" s="9">
        <v>31</v>
      </c>
      <c r="L33" s="10">
        <f t="shared" si="0"/>
        <v>2597</v>
      </c>
    </row>
    <row r="34" spans="1:12" ht="12.75">
      <c r="A34" s="20" t="s">
        <v>40</v>
      </c>
      <c r="B34" s="9">
        <v>1582</v>
      </c>
      <c r="C34" s="9">
        <v>4</v>
      </c>
      <c r="D34" s="9">
        <v>0</v>
      </c>
      <c r="E34" s="9">
        <v>95</v>
      </c>
      <c r="F34" s="9">
        <v>27</v>
      </c>
      <c r="G34" s="9">
        <v>33</v>
      </c>
      <c r="H34" s="9">
        <v>28</v>
      </c>
      <c r="I34" s="9">
        <v>5</v>
      </c>
      <c r="J34" s="9">
        <v>1</v>
      </c>
      <c r="K34" s="9">
        <v>15</v>
      </c>
      <c r="L34" s="10">
        <f t="shared" si="0"/>
        <v>1790</v>
      </c>
    </row>
    <row r="35" spans="1:12" ht="12.75">
      <c r="A35" s="20" t="s">
        <v>41</v>
      </c>
      <c r="B35" s="9">
        <v>1530</v>
      </c>
      <c r="C35" s="9">
        <v>4</v>
      </c>
      <c r="D35" s="9">
        <v>0</v>
      </c>
      <c r="E35" s="9">
        <v>93</v>
      </c>
      <c r="F35" s="9">
        <v>19</v>
      </c>
      <c r="G35" s="9">
        <v>14</v>
      </c>
      <c r="H35" s="9">
        <v>30</v>
      </c>
      <c r="I35" s="9">
        <v>10</v>
      </c>
      <c r="J35" s="9">
        <v>2</v>
      </c>
      <c r="K35" s="9">
        <v>8</v>
      </c>
      <c r="L35" s="10">
        <f t="shared" si="0"/>
        <v>1710</v>
      </c>
    </row>
    <row r="36" spans="1:12" ht="12.75">
      <c r="A36" s="20" t="s">
        <v>42</v>
      </c>
      <c r="B36" s="9">
        <v>1694</v>
      </c>
      <c r="C36" s="9">
        <v>7</v>
      </c>
      <c r="D36" s="9">
        <v>0</v>
      </c>
      <c r="E36" s="9">
        <v>108</v>
      </c>
      <c r="F36" s="9">
        <v>36</v>
      </c>
      <c r="G36" s="9">
        <v>7</v>
      </c>
      <c r="H36" s="9">
        <v>30</v>
      </c>
      <c r="I36" s="9">
        <v>9</v>
      </c>
      <c r="J36" s="9">
        <v>1</v>
      </c>
      <c r="K36" s="9">
        <v>12</v>
      </c>
      <c r="L36" s="10">
        <f t="shared" si="0"/>
        <v>1904</v>
      </c>
    </row>
    <row r="37" spans="1:12" ht="12.75">
      <c r="A37" s="20" t="s">
        <v>43</v>
      </c>
      <c r="B37" s="9">
        <v>1722</v>
      </c>
      <c r="C37" s="9">
        <v>8</v>
      </c>
      <c r="D37" s="9">
        <v>0</v>
      </c>
      <c r="E37" s="9">
        <v>98</v>
      </c>
      <c r="F37" s="9">
        <v>22</v>
      </c>
      <c r="G37" s="9">
        <v>6</v>
      </c>
      <c r="H37" s="9">
        <v>28</v>
      </c>
      <c r="I37" s="9">
        <v>4</v>
      </c>
      <c r="J37" s="9">
        <v>1</v>
      </c>
      <c r="K37" s="9">
        <v>9</v>
      </c>
      <c r="L37" s="10">
        <f t="shared" si="0"/>
        <v>1898</v>
      </c>
    </row>
    <row r="38" spans="1:12" ht="12.75">
      <c r="A38" s="20" t="s">
        <v>44</v>
      </c>
      <c r="B38" s="9">
        <v>1489</v>
      </c>
      <c r="C38" s="9">
        <v>2</v>
      </c>
      <c r="D38" s="9">
        <v>0</v>
      </c>
      <c r="E38" s="9">
        <v>52</v>
      </c>
      <c r="F38" s="9">
        <v>17</v>
      </c>
      <c r="G38" s="9">
        <v>1</v>
      </c>
      <c r="H38" s="9">
        <v>26</v>
      </c>
      <c r="I38" s="9">
        <v>2</v>
      </c>
      <c r="J38" s="9">
        <v>0</v>
      </c>
      <c r="K38" s="9">
        <v>14</v>
      </c>
      <c r="L38" s="10">
        <f t="shared" si="0"/>
        <v>1603</v>
      </c>
    </row>
    <row r="39" spans="1:12" ht="12.75">
      <c r="A39" s="20" t="s">
        <v>45</v>
      </c>
      <c r="B39" s="9">
        <v>1743</v>
      </c>
      <c r="C39" s="9">
        <v>2</v>
      </c>
      <c r="D39" s="9">
        <v>0</v>
      </c>
      <c r="E39" s="9">
        <v>7</v>
      </c>
      <c r="F39" s="9">
        <v>2</v>
      </c>
      <c r="G39" s="9">
        <v>0</v>
      </c>
      <c r="H39" s="9">
        <v>18</v>
      </c>
      <c r="I39" s="9">
        <v>0</v>
      </c>
      <c r="J39" s="9">
        <v>0</v>
      </c>
      <c r="K39" s="9">
        <v>11</v>
      </c>
      <c r="L39" s="10">
        <f t="shared" si="0"/>
        <v>1783</v>
      </c>
    </row>
    <row r="40" spans="1:12" ht="12.75">
      <c r="A40" s="20" t="s">
        <v>46</v>
      </c>
      <c r="B40" s="9">
        <v>2138</v>
      </c>
      <c r="C40" s="9">
        <v>4</v>
      </c>
      <c r="D40" s="9">
        <v>0</v>
      </c>
      <c r="E40" s="9">
        <v>24</v>
      </c>
      <c r="F40" s="9">
        <v>4</v>
      </c>
      <c r="G40" s="9">
        <v>0</v>
      </c>
      <c r="H40" s="9">
        <v>18</v>
      </c>
      <c r="I40" s="9">
        <v>0</v>
      </c>
      <c r="J40" s="9">
        <v>2</v>
      </c>
      <c r="K40" s="9">
        <v>17</v>
      </c>
      <c r="L40" s="10">
        <f t="shared" si="0"/>
        <v>2207</v>
      </c>
    </row>
    <row r="41" spans="1:12" ht="12.75">
      <c r="A41" s="20" t="s">
        <v>47</v>
      </c>
      <c r="B41" s="9">
        <v>1427</v>
      </c>
      <c r="C41" s="9">
        <v>0</v>
      </c>
      <c r="D41" s="9">
        <v>0</v>
      </c>
      <c r="E41" s="9">
        <v>75</v>
      </c>
      <c r="F41" s="9">
        <v>15</v>
      </c>
      <c r="G41" s="9">
        <v>0</v>
      </c>
      <c r="H41" s="9">
        <v>22</v>
      </c>
      <c r="I41" s="9">
        <v>6</v>
      </c>
      <c r="J41" s="9">
        <v>2</v>
      </c>
      <c r="K41" s="9">
        <v>15</v>
      </c>
      <c r="L41" s="10">
        <f t="shared" si="0"/>
        <v>1562</v>
      </c>
    </row>
    <row r="42" spans="1:12" ht="12.75">
      <c r="A42" s="20" t="s">
        <v>48</v>
      </c>
      <c r="B42" s="9">
        <v>1402</v>
      </c>
      <c r="C42" s="9">
        <v>5</v>
      </c>
      <c r="D42" s="9">
        <v>0</v>
      </c>
      <c r="E42" s="9">
        <v>100</v>
      </c>
      <c r="F42" s="9">
        <v>25</v>
      </c>
      <c r="G42" s="9">
        <v>5</v>
      </c>
      <c r="H42" s="9">
        <v>31</v>
      </c>
      <c r="I42" s="9">
        <v>6</v>
      </c>
      <c r="J42" s="9">
        <v>2</v>
      </c>
      <c r="K42" s="9">
        <v>9</v>
      </c>
      <c r="L42" s="10">
        <f t="shared" si="0"/>
        <v>1585</v>
      </c>
    </row>
    <row r="43" spans="1:12" ht="12.75">
      <c r="A43" s="20" t="s">
        <v>49</v>
      </c>
      <c r="B43" s="9">
        <v>1520</v>
      </c>
      <c r="C43" s="9">
        <v>10</v>
      </c>
      <c r="D43" s="9">
        <v>0</v>
      </c>
      <c r="E43" s="9">
        <v>102</v>
      </c>
      <c r="F43" s="9">
        <v>23</v>
      </c>
      <c r="G43" s="9">
        <v>6</v>
      </c>
      <c r="H43" s="9">
        <v>31</v>
      </c>
      <c r="I43" s="9">
        <v>9</v>
      </c>
      <c r="J43" s="9">
        <v>0</v>
      </c>
      <c r="K43" s="9">
        <v>20</v>
      </c>
      <c r="L43" s="10">
        <f t="shared" si="0"/>
        <v>1721</v>
      </c>
    </row>
    <row r="44" spans="1:12" ht="12.75">
      <c r="A44" s="20" t="s">
        <v>50</v>
      </c>
      <c r="B44" s="9">
        <v>1756</v>
      </c>
      <c r="C44" s="9">
        <v>6</v>
      </c>
      <c r="D44" s="9">
        <v>0</v>
      </c>
      <c r="E44" s="9">
        <v>100</v>
      </c>
      <c r="F44" s="9">
        <v>28</v>
      </c>
      <c r="G44" s="9">
        <v>8</v>
      </c>
      <c r="H44" s="9">
        <v>30</v>
      </c>
      <c r="I44" s="9">
        <v>9</v>
      </c>
      <c r="J44" s="9">
        <v>3</v>
      </c>
      <c r="K44" s="9">
        <v>10</v>
      </c>
      <c r="L44" s="10">
        <f t="shared" si="0"/>
        <v>1950</v>
      </c>
    </row>
    <row r="45" spans="1:12" ht="13.5" thickBot="1">
      <c r="A45" s="20" t="s">
        <v>51</v>
      </c>
      <c r="B45" s="9">
        <v>1417</v>
      </c>
      <c r="C45" s="9">
        <v>2</v>
      </c>
      <c r="D45" s="9">
        <v>0</v>
      </c>
      <c r="E45" s="9">
        <v>55</v>
      </c>
      <c r="F45" s="9">
        <v>14</v>
      </c>
      <c r="G45" s="9">
        <v>0</v>
      </c>
      <c r="H45" s="9">
        <v>29</v>
      </c>
      <c r="I45" s="9">
        <v>7</v>
      </c>
      <c r="J45" s="9">
        <v>1</v>
      </c>
      <c r="K45" s="9">
        <v>13</v>
      </c>
      <c r="L45" s="10">
        <f t="shared" si="0"/>
        <v>1538</v>
      </c>
    </row>
    <row r="46" spans="1:12" ht="12.75">
      <c r="A46" s="21" t="s">
        <v>17</v>
      </c>
      <c r="B46" s="11">
        <f aca="true" t="shared" si="1" ref="B46:J46">SUM(B15:B45)</f>
        <v>55463</v>
      </c>
      <c r="C46" s="11">
        <f t="shared" si="1"/>
        <v>145</v>
      </c>
      <c r="D46" s="11">
        <f t="shared" si="1"/>
        <v>1</v>
      </c>
      <c r="E46" s="11">
        <f t="shared" si="1"/>
        <v>2391</v>
      </c>
      <c r="F46" s="11">
        <f t="shared" si="1"/>
        <v>591</v>
      </c>
      <c r="G46" s="11">
        <f t="shared" si="1"/>
        <v>336</v>
      </c>
      <c r="H46" s="11">
        <f t="shared" si="1"/>
        <v>836</v>
      </c>
      <c r="I46" s="11">
        <f t="shared" si="1"/>
        <v>176</v>
      </c>
      <c r="J46" s="11">
        <f t="shared" si="1"/>
        <v>23</v>
      </c>
      <c r="K46" s="11">
        <f>SUM(K15:K45)</f>
        <v>425</v>
      </c>
      <c r="L46" s="12">
        <f>SUM(L15:L45)</f>
        <v>60387</v>
      </c>
    </row>
    <row r="47" spans="1:12" ht="13.5" thickBot="1">
      <c r="A47" s="22" t="s">
        <v>52</v>
      </c>
      <c r="B47" s="13">
        <f aca="true" t="shared" si="2" ref="B47:K47">(B46/$M13)</f>
        <v>1789.1290322580646</v>
      </c>
      <c r="C47" s="13">
        <f t="shared" si="2"/>
        <v>4.67741935483871</v>
      </c>
      <c r="D47" s="13">
        <f t="shared" si="2"/>
        <v>0.03225806451612903</v>
      </c>
      <c r="E47" s="13">
        <f t="shared" si="2"/>
        <v>77.12903225806451</v>
      </c>
      <c r="F47" s="13">
        <f t="shared" si="2"/>
        <v>19.06451612903226</v>
      </c>
      <c r="G47" s="13">
        <f t="shared" si="2"/>
        <v>10.838709677419354</v>
      </c>
      <c r="H47" s="13">
        <f t="shared" si="2"/>
        <v>26.967741935483872</v>
      </c>
      <c r="I47" s="13">
        <f t="shared" si="2"/>
        <v>5.67741935483871</v>
      </c>
      <c r="J47" s="13">
        <f t="shared" si="2"/>
        <v>0.7419354838709677</v>
      </c>
      <c r="K47" s="13">
        <f t="shared" si="2"/>
        <v>13.709677419354838</v>
      </c>
      <c r="L47" s="14">
        <f>SUM(B47:K47)</f>
        <v>1947.967741935484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1" t="s">
        <v>64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39"/>
      <c r="B51" s="47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39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B53" s="39"/>
      <c r="C53" s="15"/>
      <c r="D53" s="15"/>
      <c r="E53" s="15"/>
      <c r="F53" s="15"/>
      <c r="G53" s="15"/>
      <c r="H53" s="15"/>
      <c r="I53" s="15"/>
      <c r="J53" s="15"/>
      <c r="K53" s="15"/>
      <c r="L53" s="15"/>
    </row>
  </sheetData>
  <sheetProtection/>
  <mergeCells count="2">
    <mergeCell ref="A7:B7"/>
    <mergeCell ref="A8:B8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5:M57"/>
  <sheetViews>
    <sheetView zoomScalePageLayoutView="0" workbookViewId="0" topLeftCell="A1">
      <selection activeCell="C9" sqref="C9"/>
    </sheetView>
  </sheetViews>
  <sheetFormatPr defaultColWidth="11.421875" defaultRowHeight="12.75"/>
  <cols>
    <col min="1" max="1" width="8.28125" style="0" customWidth="1"/>
    <col min="2" max="3" width="10.00390625" style="0" customWidth="1"/>
    <col min="4" max="4" width="8.7109375" style="0" customWidth="1"/>
    <col min="5" max="5" width="8.57421875" style="0" customWidth="1"/>
    <col min="6" max="6" width="8.8515625" style="0" customWidth="1"/>
    <col min="7" max="7" width="8.57421875" style="0" customWidth="1"/>
    <col min="8" max="8" width="7.8515625" style="0" customWidth="1"/>
    <col min="9" max="9" width="9.57421875" style="0" customWidth="1"/>
    <col min="10" max="10" width="9.421875" style="0" customWidth="1"/>
    <col min="11" max="11" width="7.421875" style="0" customWidth="1"/>
    <col min="12" max="12" width="8.57421875" style="0" customWidth="1"/>
    <col min="13" max="13" width="0.2890625" style="0" customWidth="1"/>
  </cols>
  <sheetData>
    <row r="5" spans="7:10" ht="12.75">
      <c r="G5" s="1" t="s">
        <v>0</v>
      </c>
      <c r="I5" s="2" t="s">
        <v>58</v>
      </c>
      <c r="J5" s="2"/>
    </row>
    <row r="6" spans="7:11" ht="12.75">
      <c r="G6" s="1" t="s">
        <v>2</v>
      </c>
      <c r="H6" s="2" t="s">
        <v>74</v>
      </c>
      <c r="J6" s="1" t="s">
        <v>3</v>
      </c>
      <c r="K6" s="3">
        <v>2021</v>
      </c>
    </row>
    <row r="7" spans="1:2" ht="10.5" customHeight="1">
      <c r="A7" s="52"/>
      <c r="B7" s="52"/>
    </row>
    <row r="8" spans="1:2" ht="9.75" customHeight="1">
      <c r="A8" s="52"/>
      <c r="B8" s="52"/>
    </row>
    <row r="9" ht="12.75">
      <c r="A9" s="25"/>
    </row>
    <row r="10" ht="15.75">
      <c r="D10" s="4" t="s">
        <v>4</v>
      </c>
    </row>
    <row r="12" ht="13.5" thickBot="1"/>
    <row r="13" spans="1:13" ht="12.75">
      <c r="A13" s="18"/>
      <c r="B13" s="26" t="s">
        <v>18</v>
      </c>
      <c r="C13" s="26" t="s">
        <v>5</v>
      </c>
      <c r="D13" s="26" t="s">
        <v>68</v>
      </c>
      <c r="E13" s="26" t="s">
        <v>6</v>
      </c>
      <c r="F13" s="26" t="s">
        <v>54</v>
      </c>
      <c r="G13" s="26" t="s">
        <v>54</v>
      </c>
      <c r="H13" s="26" t="s">
        <v>8</v>
      </c>
      <c r="I13" s="26" t="s">
        <v>6</v>
      </c>
      <c r="J13" s="26" t="s">
        <v>9</v>
      </c>
      <c r="K13" s="26"/>
      <c r="L13" s="27"/>
      <c r="M13" s="28">
        <v>31</v>
      </c>
    </row>
    <row r="14" spans="1:13" ht="13.5" thickBot="1">
      <c r="A14" s="29" t="s">
        <v>19</v>
      </c>
      <c r="B14" s="30" t="s">
        <v>20</v>
      </c>
      <c r="C14" s="30" t="s">
        <v>10</v>
      </c>
      <c r="D14" s="30" t="s">
        <v>69</v>
      </c>
      <c r="E14" s="30" t="s">
        <v>11</v>
      </c>
      <c r="F14" s="30" t="s">
        <v>55</v>
      </c>
      <c r="G14" s="30" t="s">
        <v>56</v>
      </c>
      <c r="H14" s="30" t="s">
        <v>11</v>
      </c>
      <c r="I14" s="30" t="s">
        <v>14</v>
      </c>
      <c r="J14" s="30" t="s">
        <v>15</v>
      </c>
      <c r="K14" s="30" t="s">
        <v>16</v>
      </c>
      <c r="L14" s="31" t="s">
        <v>17</v>
      </c>
      <c r="M14" s="28"/>
    </row>
    <row r="15" spans="1:13" ht="12.75">
      <c r="A15" s="20" t="s">
        <v>21</v>
      </c>
      <c r="B15" s="9">
        <v>678</v>
      </c>
      <c r="C15" s="9">
        <v>11</v>
      </c>
      <c r="D15" s="9">
        <v>0</v>
      </c>
      <c r="E15" s="9">
        <v>51</v>
      </c>
      <c r="F15" s="9">
        <v>24</v>
      </c>
      <c r="G15" s="9">
        <v>60</v>
      </c>
      <c r="H15" s="9">
        <v>15</v>
      </c>
      <c r="I15" s="9">
        <v>53</v>
      </c>
      <c r="J15" s="9">
        <v>61</v>
      </c>
      <c r="K15" s="9">
        <v>9</v>
      </c>
      <c r="L15" s="10">
        <f aca="true" t="shared" si="0" ref="L15:L45">SUM(B15:K15)</f>
        <v>962</v>
      </c>
      <c r="M15" s="23" t="s">
        <v>57</v>
      </c>
    </row>
    <row r="16" spans="1:13" ht="12.75">
      <c r="A16" s="20" t="s">
        <v>22</v>
      </c>
      <c r="B16" s="9">
        <v>795</v>
      </c>
      <c r="C16" s="9">
        <v>10</v>
      </c>
      <c r="D16" s="9">
        <v>0</v>
      </c>
      <c r="E16" s="9">
        <v>57</v>
      </c>
      <c r="F16" s="9">
        <v>15</v>
      </c>
      <c r="G16" s="9">
        <v>58</v>
      </c>
      <c r="H16" s="9">
        <v>14</v>
      </c>
      <c r="I16" s="9">
        <v>45</v>
      </c>
      <c r="J16" s="9">
        <v>67</v>
      </c>
      <c r="K16" s="9">
        <v>0</v>
      </c>
      <c r="L16" s="10">
        <f t="shared" si="0"/>
        <v>1061</v>
      </c>
      <c r="M16" s="28"/>
    </row>
    <row r="17" spans="1:13" ht="12.75">
      <c r="A17" s="20" t="s">
        <v>23</v>
      </c>
      <c r="B17" s="9">
        <v>1042</v>
      </c>
      <c r="C17" s="9">
        <v>14</v>
      </c>
      <c r="D17" s="9">
        <v>2</v>
      </c>
      <c r="E17" s="9">
        <v>86</v>
      </c>
      <c r="F17" s="9">
        <v>8</v>
      </c>
      <c r="G17" s="9">
        <v>38</v>
      </c>
      <c r="H17" s="9">
        <v>23</v>
      </c>
      <c r="I17" s="9">
        <v>53</v>
      </c>
      <c r="J17" s="9">
        <v>89</v>
      </c>
      <c r="K17" s="9">
        <v>0</v>
      </c>
      <c r="L17" s="10">
        <f t="shared" si="0"/>
        <v>1355</v>
      </c>
      <c r="M17" s="28"/>
    </row>
    <row r="18" spans="1:13" ht="12.75">
      <c r="A18" s="20" t="s">
        <v>24</v>
      </c>
      <c r="B18" s="9">
        <v>992</v>
      </c>
      <c r="C18" s="9">
        <v>20</v>
      </c>
      <c r="D18" s="9">
        <v>1</v>
      </c>
      <c r="E18" s="9">
        <v>35</v>
      </c>
      <c r="F18" s="9">
        <v>4</v>
      </c>
      <c r="G18" s="9">
        <v>45</v>
      </c>
      <c r="H18" s="9">
        <v>6</v>
      </c>
      <c r="I18" s="9">
        <v>82</v>
      </c>
      <c r="J18" s="9">
        <v>44</v>
      </c>
      <c r="K18" s="9">
        <v>13</v>
      </c>
      <c r="L18" s="10">
        <f t="shared" si="0"/>
        <v>1242</v>
      </c>
      <c r="M18" s="28"/>
    </row>
    <row r="19" spans="1:13" ht="12.75">
      <c r="A19" s="20" t="s">
        <v>25</v>
      </c>
      <c r="B19" s="9">
        <v>1123</v>
      </c>
      <c r="C19" s="9">
        <v>12</v>
      </c>
      <c r="D19" s="9">
        <v>1</v>
      </c>
      <c r="E19" s="9">
        <v>31</v>
      </c>
      <c r="F19" s="9">
        <v>8</v>
      </c>
      <c r="G19" s="9">
        <v>41</v>
      </c>
      <c r="H19" s="9">
        <v>10</v>
      </c>
      <c r="I19" s="9">
        <v>33</v>
      </c>
      <c r="J19" s="9">
        <v>25</v>
      </c>
      <c r="K19" s="9">
        <v>3</v>
      </c>
      <c r="L19" s="10">
        <f t="shared" si="0"/>
        <v>1287</v>
      </c>
      <c r="M19" s="28"/>
    </row>
    <row r="20" spans="1:13" ht="12.75">
      <c r="A20" s="20" t="s">
        <v>26</v>
      </c>
      <c r="B20" s="9">
        <v>789</v>
      </c>
      <c r="C20" s="9">
        <v>7</v>
      </c>
      <c r="D20" s="9">
        <v>0</v>
      </c>
      <c r="E20" s="9">
        <v>65</v>
      </c>
      <c r="F20" s="9">
        <v>17</v>
      </c>
      <c r="G20" s="9">
        <v>61</v>
      </c>
      <c r="H20" s="9">
        <v>16</v>
      </c>
      <c r="I20" s="9">
        <v>92</v>
      </c>
      <c r="J20" s="9">
        <v>25</v>
      </c>
      <c r="K20" s="9">
        <v>4</v>
      </c>
      <c r="L20" s="10">
        <f t="shared" si="0"/>
        <v>1076</v>
      </c>
      <c r="M20" s="28"/>
    </row>
    <row r="21" spans="1:13" ht="12.75">
      <c r="A21" s="20" t="s">
        <v>27</v>
      </c>
      <c r="B21" s="9">
        <v>871</v>
      </c>
      <c r="C21" s="9">
        <v>16</v>
      </c>
      <c r="D21" s="9">
        <v>0</v>
      </c>
      <c r="E21" s="9">
        <v>82</v>
      </c>
      <c r="F21" s="9">
        <v>11</v>
      </c>
      <c r="G21" s="9">
        <v>45</v>
      </c>
      <c r="H21" s="9">
        <v>17</v>
      </c>
      <c r="I21" s="9">
        <v>59</v>
      </c>
      <c r="J21" s="9">
        <v>26</v>
      </c>
      <c r="K21" s="9">
        <v>5</v>
      </c>
      <c r="L21" s="10">
        <f t="shared" si="0"/>
        <v>1132</v>
      </c>
      <c r="M21" s="28"/>
    </row>
    <row r="22" spans="1:13" ht="12.75">
      <c r="A22" s="20" t="s">
        <v>28</v>
      </c>
      <c r="B22" s="9">
        <v>976</v>
      </c>
      <c r="C22" s="9">
        <v>14</v>
      </c>
      <c r="D22" s="9">
        <v>0</v>
      </c>
      <c r="E22" s="9">
        <v>20</v>
      </c>
      <c r="F22" s="9">
        <v>2</v>
      </c>
      <c r="G22" s="9">
        <v>14</v>
      </c>
      <c r="H22" s="9">
        <v>4</v>
      </c>
      <c r="I22" s="9">
        <v>87</v>
      </c>
      <c r="J22" s="9">
        <v>58</v>
      </c>
      <c r="K22" s="9">
        <v>11</v>
      </c>
      <c r="L22" s="10">
        <f t="shared" si="0"/>
        <v>1186</v>
      </c>
      <c r="M22" s="28"/>
    </row>
    <row r="23" spans="1:13" ht="12.75">
      <c r="A23" s="20" t="s">
        <v>29</v>
      </c>
      <c r="B23" s="9">
        <v>871</v>
      </c>
      <c r="C23" s="9">
        <v>9</v>
      </c>
      <c r="D23" s="9">
        <v>0</v>
      </c>
      <c r="E23" s="9">
        <v>52</v>
      </c>
      <c r="F23" s="9">
        <v>5</v>
      </c>
      <c r="G23" s="9">
        <v>33</v>
      </c>
      <c r="H23" s="9">
        <v>15</v>
      </c>
      <c r="I23" s="9">
        <v>70</v>
      </c>
      <c r="J23" s="9">
        <v>66</v>
      </c>
      <c r="K23" s="9">
        <v>5</v>
      </c>
      <c r="L23" s="10">
        <f t="shared" si="0"/>
        <v>1126</v>
      </c>
      <c r="M23" s="28"/>
    </row>
    <row r="24" spans="1:13" ht="12.75">
      <c r="A24" s="20" t="s">
        <v>30</v>
      </c>
      <c r="B24" s="9">
        <v>990</v>
      </c>
      <c r="C24" s="9">
        <v>15</v>
      </c>
      <c r="D24" s="9">
        <v>2</v>
      </c>
      <c r="E24" s="9">
        <v>74</v>
      </c>
      <c r="F24" s="9">
        <v>8</v>
      </c>
      <c r="G24" s="9">
        <v>34</v>
      </c>
      <c r="H24" s="9">
        <v>20</v>
      </c>
      <c r="I24" s="9">
        <v>71</v>
      </c>
      <c r="J24" s="9">
        <v>81</v>
      </c>
      <c r="K24" s="9">
        <v>3</v>
      </c>
      <c r="L24" s="10">
        <f t="shared" si="0"/>
        <v>1298</v>
      </c>
      <c r="M24" s="28"/>
    </row>
    <row r="25" spans="1:13" ht="12.75">
      <c r="A25" s="20" t="s">
        <v>31</v>
      </c>
      <c r="B25" s="9">
        <v>914</v>
      </c>
      <c r="C25" s="9">
        <v>18</v>
      </c>
      <c r="D25" s="9">
        <v>1</v>
      </c>
      <c r="E25" s="9">
        <v>48</v>
      </c>
      <c r="F25" s="9">
        <v>3</v>
      </c>
      <c r="G25" s="9">
        <v>10</v>
      </c>
      <c r="H25" s="9">
        <v>17</v>
      </c>
      <c r="I25" s="9">
        <v>48</v>
      </c>
      <c r="J25" s="9">
        <v>63</v>
      </c>
      <c r="K25" s="9">
        <v>8</v>
      </c>
      <c r="L25" s="10">
        <f t="shared" si="0"/>
        <v>1130</v>
      </c>
      <c r="M25" s="28"/>
    </row>
    <row r="26" spans="1:13" ht="12.75">
      <c r="A26" s="20" t="s">
        <v>32</v>
      </c>
      <c r="B26" s="9">
        <v>993</v>
      </c>
      <c r="C26" s="9">
        <v>12</v>
      </c>
      <c r="D26" s="9">
        <v>1</v>
      </c>
      <c r="E26" s="9">
        <v>19</v>
      </c>
      <c r="F26" s="9">
        <v>4</v>
      </c>
      <c r="G26" s="9">
        <v>10</v>
      </c>
      <c r="H26" s="9">
        <v>15</v>
      </c>
      <c r="I26" s="9">
        <v>54</v>
      </c>
      <c r="J26" s="9">
        <v>28</v>
      </c>
      <c r="K26" s="9">
        <v>21</v>
      </c>
      <c r="L26" s="10">
        <f t="shared" si="0"/>
        <v>1157</v>
      </c>
      <c r="M26" s="28"/>
    </row>
    <row r="27" spans="1:13" ht="12.75">
      <c r="A27" s="20" t="s">
        <v>33</v>
      </c>
      <c r="B27" s="9">
        <v>827</v>
      </c>
      <c r="C27" s="9">
        <v>13</v>
      </c>
      <c r="D27" s="9">
        <v>0</v>
      </c>
      <c r="E27" s="9">
        <v>54</v>
      </c>
      <c r="F27" s="9">
        <v>7</v>
      </c>
      <c r="G27" s="9">
        <v>28</v>
      </c>
      <c r="H27" s="9">
        <v>18</v>
      </c>
      <c r="I27" s="9">
        <v>80</v>
      </c>
      <c r="J27" s="9">
        <v>42</v>
      </c>
      <c r="K27" s="9">
        <v>2</v>
      </c>
      <c r="L27" s="10">
        <f t="shared" si="0"/>
        <v>1071</v>
      </c>
      <c r="M27" s="28"/>
    </row>
    <row r="28" spans="1:12" ht="12.75">
      <c r="A28" s="20">
        <v>14</v>
      </c>
      <c r="B28" s="9">
        <v>783</v>
      </c>
      <c r="C28" s="9">
        <v>5</v>
      </c>
      <c r="D28" s="9">
        <v>0</v>
      </c>
      <c r="E28" s="9">
        <v>50</v>
      </c>
      <c r="F28" s="9">
        <v>7</v>
      </c>
      <c r="G28" s="9">
        <v>41</v>
      </c>
      <c r="H28" s="9">
        <v>17</v>
      </c>
      <c r="I28" s="9">
        <v>68</v>
      </c>
      <c r="J28" s="9">
        <v>31</v>
      </c>
      <c r="K28" s="9">
        <v>2</v>
      </c>
      <c r="L28" s="10">
        <f t="shared" si="0"/>
        <v>1004</v>
      </c>
    </row>
    <row r="29" spans="1:12" ht="12.75">
      <c r="A29" s="20" t="s">
        <v>35</v>
      </c>
      <c r="B29" s="9">
        <v>805</v>
      </c>
      <c r="C29" s="9">
        <v>11</v>
      </c>
      <c r="D29" s="9">
        <v>0</v>
      </c>
      <c r="E29" s="9">
        <v>57</v>
      </c>
      <c r="F29" s="9">
        <v>10</v>
      </c>
      <c r="G29" s="9">
        <v>23</v>
      </c>
      <c r="H29" s="9">
        <v>17</v>
      </c>
      <c r="I29" s="9">
        <v>90</v>
      </c>
      <c r="J29" s="9">
        <v>50</v>
      </c>
      <c r="K29" s="9">
        <v>3</v>
      </c>
      <c r="L29" s="10">
        <f t="shared" si="0"/>
        <v>1066</v>
      </c>
    </row>
    <row r="30" spans="1:12" ht="12.75">
      <c r="A30" s="20" t="s">
        <v>36</v>
      </c>
      <c r="B30" s="9">
        <v>871</v>
      </c>
      <c r="C30" s="9">
        <v>6</v>
      </c>
      <c r="D30" s="9">
        <v>0</v>
      </c>
      <c r="E30" s="9">
        <v>61</v>
      </c>
      <c r="F30" s="9">
        <v>14</v>
      </c>
      <c r="G30" s="9">
        <v>21</v>
      </c>
      <c r="H30" s="9">
        <v>16</v>
      </c>
      <c r="I30" s="9">
        <v>82</v>
      </c>
      <c r="J30" s="9">
        <v>45</v>
      </c>
      <c r="K30" s="9">
        <v>2</v>
      </c>
      <c r="L30" s="10">
        <f t="shared" si="0"/>
        <v>1118</v>
      </c>
    </row>
    <row r="31" spans="1:12" ht="12.75">
      <c r="A31" s="20" t="s">
        <v>37</v>
      </c>
      <c r="B31" s="9">
        <v>1134</v>
      </c>
      <c r="C31" s="9">
        <v>9</v>
      </c>
      <c r="D31" s="9">
        <v>2</v>
      </c>
      <c r="E31" s="9">
        <v>76</v>
      </c>
      <c r="F31" s="9">
        <v>10</v>
      </c>
      <c r="G31" s="9">
        <v>22</v>
      </c>
      <c r="H31" s="9">
        <v>22</v>
      </c>
      <c r="I31" s="9">
        <v>56</v>
      </c>
      <c r="J31" s="9">
        <v>77</v>
      </c>
      <c r="K31" s="9">
        <v>2</v>
      </c>
      <c r="L31" s="10">
        <f t="shared" si="0"/>
        <v>1410</v>
      </c>
    </row>
    <row r="32" spans="1:12" ht="12.75">
      <c r="A32" s="20" t="s">
        <v>38</v>
      </c>
      <c r="B32" s="9">
        <v>1042</v>
      </c>
      <c r="C32" s="9">
        <v>12</v>
      </c>
      <c r="D32" s="9">
        <v>1</v>
      </c>
      <c r="E32" s="9">
        <v>30</v>
      </c>
      <c r="F32" s="9">
        <v>9</v>
      </c>
      <c r="G32" s="9">
        <v>18</v>
      </c>
      <c r="H32" s="9">
        <v>13</v>
      </c>
      <c r="I32" s="9">
        <v>56</v>
      </c>
      <c r="J32" s="9">
        <v>64</v>
      </c>
      <c r="K32" s="9">
        <v>11</v>
      </c>
      <c r="L32" s="10">
        <f t="shared" si="0"/>
        <v>1256</v>
      </c>
    </row>
    <row r="33" spans="1:12" ht="12.75">
      <c r="A33" s="20" t="s">
        <v>39</v>
      </c>
      <c r="B33" s="9">
        <v>949</v>
      </c>
      <c r="C33" s="9">
        <v>9</v>
      </c>
      <c r="D33" s="9">
        <v>1</v>
      </c>
      <c r="E33" s="9">
        <v>10</v>
      </c>
      <c r="F33" s="9">
        <v>3</v>
      </c>
      <c r="G33" s="9">
        <v>33</v>
      </c>
      <c r="H33" s="9">
        <v>44</v>
      </c>
      <c r="I33" s="9">
        <v>35</v>
      </c>
      <c r="J33" s="9">
        <v>36</v>
      </c>
      <c r="K33" s="9">
        <v>8</v>
      </c>
      <c r="L33" s="10">
        <f t="shared" si="0"/>
        <v>1128</v>
      </c>
    </row>
    <row r="34" spans="1:12" ht="12.75">
      <c r="A34" s="20" t="s">
        <v>40</v>
      </c>
      <c r="B34" s="9">
        <v>867</v>
      </c>
      <c r="C34" s="9">
        <v>11</v>
      </c>
      <c r="D34" s="9">
        <v>0</v>
      </c>
      <c r="E34" s="9">
        <v>74</v>
      </c>
      <c r="F34" s="9">
        <v>10</v>
      </c>
      <c r="G34" s="9">
        <v>38</v>
      </c>
      <c r="H34" s="9">
        <v>29</v>
      </c>
      <c r="I34" s="9">
        <v>64</v>
      </c>
      <c r="J34" s="9">
        <v>20</v>
      </c>
      <c r="K34" s="9">
        <v>5</v>
      </c>
      <c r="L34" s="10">
        <f t="shared" si="0"/>
        <v>1118</v>
      </c>
    </row>
    <row r="35" spans="1:12" ht="12.75">
      <c r="A35" s="20" t="s">
        <v>41</v>
      </c>
      <c r="B35" s="9">
        <v>841</v>
      </c>
      <c r="C35" s="9">
        <v>5</v>
      </c>
      <c r="D35" s="9">
        <v>0</v>
      </c>
      <c r="E35" s="9">
        <v>68</v>
      </c>
      <c r="F35" s="9">
        <v>12</v>
      </c>
      <c r="G35" s="9">
        <v>41</v>
      </c>
      <c r="H35" s="9">
        <v>26</v>
      </c>
      <c r="I35" s="9">
        <v>54</v>
      </c>
      <c r="J35" s="9">
        <v>49</v>
      </c>
      <c r="K35" s="9">
        <v>5</v>
      </c>
      <c r="L35" s="10">
        <f t="shared" si="0"/>
        <v>1101</v>
      </c>
    </row>
    <row r="36" spans="1:12" ht="12.75">
      <c r="A36" s="20" t="s">
        <v>42</v>
      </c>
      <c r="B36" s="9">
        <v>854</v>
      </c>
      <c r="C36" s="9">
        <v>8</v>
      </c>
      <c r="D36" s="9">
        <v>0</v>
      </c>
      <c r="E36" s="9">
        <v>56</v>
      </c>
      <c r="F36" s="9">
        <v>7</v>
      </c>
      <c r="G36" s="9">
        <v>74</v>
      </c>
      <c r="H36" s="9">
        <v>22</v>
      </c>
      <c r="I36" s="9">
        <v>65</v>
      </c>
      <c r="J36" s="9">
        <v>47</v>
      </c>
      <c r="K36" s="9">
        <v>6</v>
      </c>
      <c r="L36" s="10">
        <f t="shared" si="0"/>
        <v>1139</v>
      </c>
    </row>
    <row r="37" spans="1:12" ht="12.75">
      <c r="A37" s="20" t="s">
        <v>43</v>
      </c>
      <c r="B37" s="9">
        <v>917</v>
      </c>
      <c r="C37" s="9">
        <v>12</v>
      </c>
      <c r="D37" s="9">
        <v>2</v>
      </c>
      <c r="E37" s="9">
        <v>67</v>
      </c>
      <c r="F37" s="9">
        <v>16</v>
      </c>
      <c r="G37" s="9">
        <v>86</v>
      </c>
      <c r="H37" s="9">
        <v>25</v>
      </c>
      <c r="I37" s="9">
        <v>62</v>
      </c>
      <c r="J37" s="9">
        <v>41</v>
      </c>
      <c r="K37" s="9">
        <v>2</v>
      </c>
      <c r="L37" s="10">
        <f t="shared" si="0"/>
        <v>1230</v>
      </c>
    </row>
    <row r="38" spans="1:12" ht="12.75">
      <c r="A38" s="20" t="s">
        <v>44</v>
      </c>
      <c r="B38" s="9">
        <v>879</v>
      </c>
      <c r="C38" s="9">
        <v>11</v>
      </c>
      <c r="D38" s="9">
        <v>1</v>
      </c>
      <c r="E38" s="9">
        <v>34</v>
      </c>
      <c r="F38" s="9">
        <v>8</v>
      </c>
      <c r="G38" s="9">
        <v>58</v>
      </c>
      <c r="H38" s="9">
        <v>23</v>
      </c>
      <c r="I38" s="9">
        <v>34</v>
      </c>
      <c r="J38" s="9">
        <v>35</v>
      </c>
      <c r="K38" s="9">
        <v>2</v>
      </c>
      <c r="L38" s="10">
        <f t="shared" si="0"/>
        <v>1085</v>
      </c>
    </row>
    <row r="39" spans="1:12" ht="12.75">
      <c r="A39" s="20" t="s">
        <v>45</v>
      </c>
      <c r="B39" s="9">
        <v>863</v>
      </c>
      <c r="C39" s="9">
        <v>7</v>
      </c>
      <c r="D39" s="9">
        <v>0</v>
      </c>
      <c r="E39" s="9">
        <v>7</v>
      </c>
      <c r="F39" s="9">
        <v>2</v>
      </c>
      <c r="G39" s="9">
        <v>8</v>
      </c>
      <c r="H39" s="9">
        <v>5</v>
      </c>
      <c r="I39" s="9">
        <v>5</v>
      </c>
      <c r="J39" s="9">
        <v>24</v>
      </c>
      <c r="K39" s="9">
        <v>7</v>
      </c>
      <c r="L39" s="10">
        <f t="shared" si="0"/>
        <v>928</v>
      </c>
    </row>
    <row r="40" spans="1:12" ht="12.75">
      <c r="A40" s="20" t="s">
        <v>46</v>
      </c>
      <c r="B40" s="9">
        <v>1143</v>
      </c>
      <c r="C40" s="9">
        <v>18</v>
      </c>
      <c r="D40" s="9">
        <v>1</v>
      </c>
      <c r="E40" s="9">
        <v>9</v>
      </c>
      <c r="F40" s="9">
        <v>6</v>
      </c>
      <c r="G40" s="9">
        <v>41</v>
      </c>
      <c r="H40" s="9">
        <v>10</v>
      </c>
      <c r="I40" s="9">
        <v>22</v>
      </c>
      <c r="J40" s="9">
        <v>20</v>
      </c>
      <c r="K40" s="9">
        <v>14</v>
      </c>
      <c r="L40" s="10">
        <f t="shared" si="0"/>
        <v>1284</v>
      </c>
    </row>
    <row r="41" spans="1:12" ht="12.75">
      <c r="A41" s="20" t="s">
        <v>47</v>
      </c>
      <c r="B41" s="9">
        <v>892</v>
      </c>
      <c r="C41" s="9">
        <v>10</v>
      </c>
      <c r="D41" s="9">
        <v>2</v>
      </c>
      <c r="E41" s="9">
        <v>57</v>
      </c>
      <c r="F41" s="9">
        <v>9</v>
      </c>
      <c r="G41" s="9">
        <v>48</v>
      </c>
      <c r="H41" s="9">
        <v>26</v>
      </c>
      <c r="I41" s="9">
        <v>57</v>
      </c>
      <c r="J41" s="9">
        <v>33</v>
      </c>
      <c r="K41" s="9">
        <v>3</v>
      </c>
      <c r="L41" s="10">
        <f t="shared" si="0"/>
        <v>1137</v>
      </c>
    </row>
    <row r="42" spans="1:12" ht="12.75">
      <c r="A42" s="20" t="s">
        <v>48</v>
      </c>
      <c r="B42" s="9">
        <v>833</v>
      </c>
      <c r="C42" s="9">
        <v>11</v>
      </c>
      <c r="D42" s="9">
        <v>2</v>
      </c>
      <c r="E42" s="9">
        <v>73</v>
      </c>
      <c r="F42" s="9">
        <v>12</v>
      </c>
      <c r="G42" s="9">
        <v>37</v>
      </c>
      <c r="H42" s="9">
        <v>20</v>
      </c>
      <c r="I42" s="9">
        <v>58</v>
      </c>
      <c r="J42" s="9">
        <v>54</v>
      </c>
      <c r="K42" s="9">
        <v>6</v>
      </c>
      <c r="L42" s="10">
        <f t="shared" si="0"/>
        <v>1106</v>
      </c>
    </row>
    <row r="43" spans="1:12" ht="12.75">
      <c r="A43" s="20" t="s">
        <v>49</v>
      </c>
      <c r="B43" s="9">
        <v>920</v>
      </c>
      <c r="C43" s="9">
        <v>10</v>
      </c>
      <c r="D43" s="9">
        <v>2</v>
      </c>
      <c r="E43" s="9">
        <v>87</v>
      </c>
      <c r="F43" s="9">
        <v>18</v>
      </c>
      <c r="G43" s="9">
        <v>48</v>
      </c>
      <c r="H43" s="9">
        <v>30</v>
      </c>
      <c r="I43" s="9">
        <v>51</v>
      </c>
      <c r="J43" s="9">
        <v>28</v>
      </c>
      <c r="K43" s="9">
        <v>4</v>
      </c>
      <c r="L43" s="10">
        <f t="shared" si="0"/>
        <v>1198</v>
      </c>
    </row>
    <row r="44" spans="1:12" ht="12.75">
      <c r="A44" s="20" t="s">
        <v>50</v>
      </c>
      <c r="B44" s="9">
        <v>1101</v>
      </c>
      <c r="C44" s="9">
        <v>18</v>
      </c>
      <c r="D44" s="9">
        <v>2</v>
      </c>
      <c r="E44" s="9">
        <v>64</v>
      </c>
      <c r="F44" s="9">
        <v>16</v>
      </c>
      <c r="G44" s="9">
        <v>47</v>
      </c>
      <c r="H44" s="9">
        <v>20</v>
      </c>
      <c r="I44" s="9">
        <v>62</v>
      </c>
      <c r="J44" s="9">
        <v>56</v>
      </c>
      <c r="K44" s="9">
        <v>4</v>
      </c>
      <c r="L44" s="10">
        <f t="shared" si="0"/>
        <v>1390</v>
      </c>
    </row>
    <row r="45" spans="1:12" ht="13.5" thickBot="1">
      <c r="A45" s="20" t="s">
        <v>51</v>
      </c>
      <c r="B45" s="9">
        <v>1129</v>
      </c>
      <c r="C45" s="9">
        <v>7</v>
      </c>
      <c r="D45" s="9">
        <v>1</v>
      </c>
      <c r="E45" s="9">
        <v>25</v>
      </c>
      <c r="F45" s="9">
        <v>13</v>
      </c>
      <c r="G45" s="9">
        <v>39</v>
      </c>
      <c r="H45" s="9">
        <v>20</v>
      </c>
      <c r="I45" s="9">
        <v>34</v>
      </c>
      <c r="J45" s="9">
        <v>38</v>
      </c>
      <c r="K45" s="9">
        <v>5</v>
      </c>
      <c r="L45" s="10">
        <f t="shared" si="0"/>
        <v>1311</v>
      </c>
    </row>
    <row r="46" spans="1:12" ht="12.75">
      <c r="A46" s="21" t="s">
        <v>17</v>
      </c>
      <c r="B46" s="11">
        <f aca="true" t="shared" si="1" ref="B46:L46">SUM(B15:B45)</f>
        <v>28684</v>
      </c>
      <c r="C46" s="11">
        <f t="shared" si="1"/>
        <v>351</v>
      </c>
      <c r="D46" s="11">
        <f t="shared" si="1"/>
        <v>25</v>
      </c>
      <c r="E46" s="11">
        <f t="shared" si="1"/>
        <v>1579</v>
      </c>
      <c r="F46" s="11">
        <f t="shared" si="1"/>
        <v>298</v>
      </c>
      <c r="G46" s="11">
        <f t="shared" si="1"/>
        <v>1200</v>
      </c>
      <c r="H46" s="11">
        <f t="shared" si="1"/>
        <v>575</v>
      </c>
      <c r="I46" s="11">
        <f t="shared" si="1"/>
        <v>1782</v>
      </c>
      <c r="J46" s="11">
        <f t="shared" si="1"/>
        <v>1423</v>
      </c>
      <c r="K46" s="11">
        <f t="shared" si="1"/>
        <v>175</v>
      </c>
      <c r="L46" s="12">
        <f t="shared" si="1"/>
        <v>36092</v>
      </c>
    </row>
    <row r="47" spans="1:12" ht="13.5" thickBot="1">
      <c r="A47" s="22" t="s">
        <v>52</v>
      </c>
      <c r="B47" s="13">
        <f aca="true" t="shared" si="2" ref="B47:L47">(B46/$M13)</f>
        <v>925.2903225806451</v>
      </c>
      <c r="C47" s="13">
        <f t="shared" si="2"/>
        <v>11.32258064516129</v>
      </c>
      <c r="D47" s="13">
        <f t="shared" si="2"/>
        <v>0.8064516129032258</v>
      </c>
      <c r="E47" s="13">
        <f t="shared" si="2"/>
        <v>50.935483870967744</v>
      </c>
      <c r="F47" s="13">
        <f t="shared" si="2"/>
        <v>9.612903225806452</v>
      </c>
      <c r="G47" s="13">
        <f t="shared" si="2"/>
        <v>38.70967741935484</v>
      </c>
      <c r="H47" s="13">
        <f t="shared" si="2"/>
        <v>18.548387096774192</v>
      </c>
      <c r="I47" s="13">
        <f t="shared" si="2"/>
        <v>57.483870967741936</v>
      </c>
      <c r="J47" s="13">
        <f t="shared" si="2"/>
        <v>45.903225806451616</v>
      </c>
      <c r="K47" s="13">
        <f t="shared" si="2"/>
        <v>5.645161290322581</v>
      </c>
      <c r="L47" s="14">
        <f t="shared" si="2"/>
        <v>1164.258064516129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9" t="s">
        <v>70</v>
      </c>
      <c r="B50" s="41" t="s">
        <v>71</v>
      </c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2:12" ht="12.75">
      <c r="B51" s="47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2:12" ht="12.75">
      <c r="B52" s="38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7" spans="1:13" ht="12.75">
      <c r="A57" s="32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33"/>
    </row>
  </sheetData>
  <sheetProtection/>
  <mergeCells count="2">
    <mergeCell ref="A7:B7"/>
    <mergeCell ref="A8:B8"/>
  </mergeCells>
  <printOptions/>
  <pageMargins left="0.75" right="0.75" top="1" bottom="1" header="0" footer="0"/>
  <pageSetup horizontalDpi="360" verticalDpi="36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7:M54"/>
  <sheetViews>
    <sheetView zoomScalePageLayoutView="0" workbookViewId="0" topLeftCell="A1">
      <selection activeCell="C9" sqref="C9"/>
    </sheetView>
  </sheetViews>
  <sheetFormatPr defaultColWidth="11.421875" defaultRowHeight="12.75"/>
  <cols>
    <col min="3" max="3" width="10.421875" style="0" customWidth="1"/>
    <col min="5" max="5" width="8.28125" style="0" customWidth="1"/>
    <col min="8" max="8" width="7.28125" style="0" customWidth="1"/>
    <col min="9" max="9" width="9.00390625" style="0" customWidth="1"/>
    <col min="10" max="10" width="10.28125" style="0" customWidth="1"/>
    <col min="11" max="11" width="7.8515625" style="0" customWidth="1"/>
    <col min="12" max="12" width="11.421875" style="0" customWidth="1"/>
    <col min="13" max="13" width="0.42578125" style="0" customWidth="1"/>
  </cols>
  <sheetData>
    <row r="7" spans="1:10" ht="12.75">
      <c r="A7" s="52"/>
      <c r="B7" s="52"/>
      <c r="G7" s="1" t="s">
        <v>0</v>
      </c>
      <c r="I7" s="43" t="s">
        <v>61</v>
      </c>
      <c r="J7" s="43"/>
    </row>
    <row r="8" spans="1:11" ht="12.75">
      <c r="A8" s="52"/>
      <c r="B8" s="52"/>
      <c r="G8" s="1" t="s">
        <v>2</v>
      </c>
      <c r="H8" s="2" t="s">
        <v>74</v>
      </c>
      <c r="J8" s="1" t="s">
        <v>3</v>
      </c>
      <c r="K8" s="44">
        <v>2021</v>
      </c>
    </row>
    <row r="10" ht="15.75">
      <c r="D10" s="4" t="s">
        <v>4</v>
      </c>
    </row>
    <row r="11" ht="12.75">
      <c r="B11" s="49"/>
    </row>
    <row r="12" ht="13.5" thickBot="1"/>
    <row r="13" spans="1:13" ht="12.75">
      <c r="A13" s="18"/>
      <c r="B13" s="5" t="s">
        <v>18</v>
      </c>
      <c r="C13" s="5" t="s">
        <v>5</v>
      </c>
      <c r="D13" s="26" t="s">
        <v>68</v>
      </c>
      <c r="E13" s="5" t="s">
        <v>6</v>
      </c>
      <c r="F13" s="5" t="s">
        <v>7</v>
      </c>
      <c r="G13" s="5" t="s">
        <v>7</v>
      </c>
      <c r="H13" s="5" t="s">
        <v>8</v>
      </c>
      <c r="I13" s="5" t="s">
        <v>6</v>
      </c>
      <c r="J13" s="5" t="s">
        <v>9</v>
      </c>
      <c r="K13" s="5"/>
      <c r="L13" s="6"/>
      <c r="M13">
        <v>31</v>
      </c>
    </row>
    <row r="14" spans="1:12" ht="13.5" thickBot="1">
      <c r="A14" s="19" t="s">
        <v>19</v>
      </c>
      <c r="B14" s="7" t="s">
        <v>20</v>
      </c>
      <c r="C14" s="7" t="s">
        <v>10</v>
      </c>
      <c r="D14" s="30" t="s">
        <v>69</v>
      </c>
      <c r="E14" s="7" t="s">
        <v>11</v>
      </c>
      <c r="F14" s="7" t="s">
        <v>12</v>
      </c>
      <c r="G14" s="7" t="s">
        <v>13</v>
      </c>
      <c r="H14" s="7" t="s">
        <v>11</v>
      </c>
      <c r="I14" s="7" t="s">
        <v>14</v>
      </c>
      <c r="J14" s="7" t="s">
        <v>15</v>
      </c>
      <c r="K14" s="7" t="s">
        <v>16</v>
      </c>
      <c r="L14" s="8" t="s">
        <v>17</v>
      </c>
    </row>
    <row r="15" spans="1:12" ht="12.75">
      <c r="A15" s="20" t="s">
        <v>21</v>
      </c>
      <c r="B15" s="9">
        <v>327</v>
      </c>
      <c r="C15" s="9">
        <v>5</v>
      </c>
      <c r="D15" s="9">
        <v>0</v>
      </c>
      <c r="E15" s="9">
        <v>25</v>
      </c>
      <c r="F15" s="9">
        <v>10</v>
      </c>
      <c r="G15" s="9">
        <v>17</v>
      </c>
      <c r="H15" s="9">
        <v>7</v>
      </c>
      <c r="I15" s="9">
        <v>20</v>
      </c>
      <c r="J15" s="9">
        <v>42</v>
      </c>
      <c r="K15" s="9">
        <v>7</v>
      </c>
      <c r="L15" s="10">
        <f aca="true" t="shared" si="0" ref="L15:L45">SUM(B15:K15)</f>
        <v>460</v>
      </c>
    </row>
    <row r="16" spans="1:12" ht="12.75">
      <c r="A16" s="20" t="s">
        <v>22</v>
      </c>
      <c r="B16" s="9">
        <v>400</v>
      </c>
      <c r="C16" s="9">
        <v>4</v>
      </c>
      <c r="D16" s="9">
        <v>0</v>
      </c>
      <c r="E16" s="9">
        <v>30</v>
      </c>
      <c r="F16" s="9">
        <v>5</v>
      </c>
      <c r="G16" s="9">
        <v>17</v>
      </c>
      <c r="H16" s="9">
        <v>7</v>
      </c>
      <c r="I16" s="9">
        <v>26</v>
      </c>
      <c r="J16" s="9">
        <v>35</v>
      </c>
      <c r="K16" s="9">
        <v>0</v>
      </c>
      <c r="L16" s="10">
        <f t="shared" si="0"/>
        <v>524</v>
      </c>
    </row>
    <row r="17" spans="1:12" ht="12.75">
      <c r="A17" s="20" t="s">
        <v>23</v>
      </c>
      <c r="B17" s="9">
        <v>503</v>
      </c>
      <c r="C17" s="9">
        <v>6</v>
      </c>
      <c r="D17" s="9">
        <v>1</v>
      </c>
      <c r="E17" s="9">
        <v>34</v>
      </c>
      <c r="F17" s="9">
        <v>3</v>
      </c>
      <c r="G17" s="9">
        <v>13</v>
      </c>
      <c r="H17" s="9">
        <v>11</v>
      </c>
      <c r="I17" s="9">
        <v>30</v>
      </c>
      <c r="J17" s="9">
        <v>53</v>
      </c>
      <c r="K17" s="9">
        <v>0</v>
      </c>
      <c r="L17" s="10">
        <f t="shared" si="0"/>
        <v>654</v>
      </c>
    </row>
    <row r="18" spans="1:12" ht="12.75">
      <c r="A18" s="20" t="s">
        <v>24</v>
      </c>
      <c r="B18" s="9">
        <v>433</v>
      </c>
      <c r="C18" s="9">
        <v>9</v>
      </c>
      <c r="D18" s="9">
        <v>0</v>
      </c>
      <c r="E18" s="9">
        <v>18</v>
      </c>
      <c r="F18" s="9">
        <v>2</v>
      </c>
      <c r="G18" s="9">
        <v>16</v>
      </c>
      <c r="H18" s="9">
        <v>3</v>
      </c>
      <c r="I18" s="9">
        <v>48</v>
      </c>
      <c r="J18" s="9">
        <v>14</v>
      </c>
      <c r="K18" s="9">
        <v>2</v>
      </c>
      <c r="L18" s="10">
        <f t="shared" si="0"/>
        <v>545</v>
      </c>
    </row>
    <row r="19" spans="1:12" ht="12.75">
      <c r="A19" s="20" t="s">
        <v>25</v>
      </c>
      <c r="B19" s="9">
        <v>656</v>
      </c>
      <c r="C19" s="9">
        <v>8</v>
      </c>
      <c r="D19" s="9">
        <v>1</v>
      </c>
      <c r="E19" s="9">
        <v>25</v>
      </c>
      <c r="F19" s="9">
        <v>5</v>
      </c>
      <c r="G19" s="9">
        <v>17</v>
      </c>
      <c r="H19" s="9">
        <v>6</v>
      </c>
      <c r="I19" s="9">
        <v>17</v>
      </c>
      <c r="J19" s="9">
        <v>17</v>
      </c>
      <c r="K19" s="9">
        <v>3</v>
      </c>
      <c r="L19" s="10">
        <f t="shared" si="0"/>
        <v>755</v>
      </c>
    </row>
    <row r="20" spans="1:12" ht="12.75">
      <c r="A20" s="20" t="s">
        <v>26</v>
      </c>
      <c r="B20" s="9">
        <v>371</v>
      </c>
      <c r="C20" s="9">
        <v>6</v>
      </c>
      <c r="D20" s="9">
        <v>0</v>
      </c>
      <c r="E20" s="9">
        <v>30</v>
      </c>
      <c r="F20" s="9">
        <v>6</v>
      </c>
      <c r="G20" s="9">
        <v>18</v>
      </c>
      <c r="H20" s="9">
        <v>8</v>
      </c>
      <c r="I20" s="9">
        <v>56</v>
      </c>
      <c r="J20" s="9">
        <v>19</v>
      </c>
      <c r="K20" s="9">
        <v>1</v>
      </c>
      <c r="L20" s="10">
        <f t="shared" si="0"/>
        <v>515</v>
      </c>
    </row>
    <row r="21" spans="1:12" ht="12.75">
      <c r="A21" s="20" t="s">
        <v>27</v>
      </c>
      <c r="B21" s="9">
        <v>425</v>
      </c>
      <c r="C21" s="9">
        <v>8</v>
      </c>
      <c r="D21" s="9">
        <v>0</v>
      </c>
      <c r="E21" s="9">
        <v>42</v>
      </c>
      <c r="F21" s="9">
        <v>4</v>
      </c>
      <c r="G21" s="9">
        <v>15</v>
      </c>
      <c r="H21" s="9">
        <v>8</v>
      </c>
      <c r="I21" s="9">
        <v>29</v>
      </c>
      <c r="J21" s="9">
        <v>17</v>
      </c>
      <c r="K21" s="9">
        <v>2</v>
      </c>
      <c r="L21" s="10">
        <f t="shared" si="0"/>
        <v>550</v>
      </c>
    </row>
    <row r="22" spans="1:12" ht="12.75">
      <c r="A22" s="20" t="s">
        <v>28</v>
      </c>
      <c r="B22" s="9">
        <v>487</v>
      </c>
      <c r="C22" s="9">
        <v>6</v>
      </c>
      <c r="D22" s="9">
        <v>0</v>
      </c>
      <c r="E22" s="9">
        <v>12</v>
      </c>
      <c r="F22" s="9">
        <v>1</v>
      </c>
      <c r="G22" s="9">
        <v>3</v>
      </c>
      <c r="H22" s="9">
        <v>2</v>
      </c>
      <c r="I22" s="9">
        <v>45</v>
      </c>
      <c r="J22" s="9">
        <v>25</v>
      </c>
      <c r="K22" s="9">
        <v>4</v>
      </c>
      <c r="L22" s="10">
        <f t="shared" si="0"/>
        <v>585</v>
      </c>
    </row>
    <row r="23" spans="1:12" ht="12.75">
      <c r="A23" s="20" t="s">
        <v>29</v>
      </c>
      <c r="B23" s="9">
        <v>423</v>
      </c>
      <c r="C23" s="9">
        <v>6</v>
      </c>
      <c r="D23" s="9">
        <v>0</v>
      </c>
      <c r="E23" s="9">
        <v>25</v>
      </c>
      <c r="F23" s="9">
        <v>1</v>
      </c>
      <c r="G23" s="9">
        <v>13</v>
      </c>
      <c r="H23" s="9">
        <v>7</v>
      </c>
      <c r="I23" s="9">
        <v>36</v>
      </c>
      <c r="J23" s="9">
        <v>51</v>
      </c>
      <c r="K23" s="9">
        <v>2</v>
      </c>
      <c r="L23" s="10">
        <f t="shared" si="0"/>
        <v>564</v>
      </c>
    </row>
    <row r="24" spans="1:12" ht="12.75">
      <c r="A24" s="20" t="s">
        <v>30</v>
      </c>
      <c r="B24" s="9">
        <v>484</v>
      </c>
      <c r="C24" s="9">
        <v>5</v>
      </c>
      <c r="D24" s="9">
        <v>1</v>
      </c>
      <c r="E24" s="9">
        <v>37</v>
      </c>
      <c r="F24" s="9">
        <v>7</v>
      </c>
      <c r="G24" s="9">
        <v>11</v>
      </c>
      <c r="H24" s="9">
        <v>9</v>
      </c>
      <c r="I24" s="9">
        <v>50</v>
      </c>
      <c r="J24" s="9">
        <v>45</v>
      </c>
      <c r="K24" s="9">
        <v>1</v>
      </c>
      <c r="L24" s="10">
        <f t="shared" si="0"/>
        <v>650</v>
      </c>
    </row>
    <row r="25" spans="1:12" ht="12.75">
      <c r="A25" s="20" t="s">
        <v>31</v>
      </c>
      <c r="B25" s="9">
        <v>405</v>
      </c>
      <c r="C25" s="9">
        <v>10</v>
      </c>
      <c r="D25" s="9">
        <v>0</v>
      </c>
      <c r="E25" s="9">
        <v>24</v>
      </c>
      <c r="F25" s="9">
        <v>2</v>
      </c>
      <c r="G25" s="9">
        <v>1</v>
      </c>
      <c r="H25" s="9">
        <v>8</v>
      </c>
      <c r="I25" s="9">
        <v>28</v>
      </c>
      <c r="J25" s="9">
        <v>24</v>
      </c>
      <c r="K25" s="9">
        <v>5</v>
      </c>
      <c r="L25" s="10">
        <f t="shared" si="0"/>
        <v>507</v>
      </c>
    </row>
    <row r="26" spans="1:12" ht="12.75">
      <c r="A26" s="20" t="s">
        <v>32</v>
      </c>
      <c r="B26" s="9">
        <v>587</v>
      </c>
      <c r="C26" s="9">
        <v>8</v>
      </c>
      <c r="D26" s="9">
        <v>1</v>
      </c>
      <c r="E26" s="9">
        <v>13</v>
      </c>
      <c r="F26" s="9">
        <v>3</v>
      </c>
      <c r="G26" s="9">
        <v>1</v>
      </c>
      <c r="H26" s="9">
        <v>8</v>
      </c>
      <c r="I26" s="9">
        <v>25</v>
      </c>
      <c r="J26" s="9">
        <v>20</v>
      </c>
      <c r="K26" s="9">
        <v>12</v>
      </c>
      <c r="L26" s="10">
        <f t="shared" si="0"/>
        <v>678</v>
      </c>
    </row>
    <row r="27" spans="1:12" ht="12.75">
      <c r="A27" s="20" t="s">
        <v>33</v>
      </c>
      <c r="B27" s="9">
        <v>385</v>
      </c>
      <c r="C27" s="9">
        <v>8</v>
      </c>
      <c r="D27" s="9">
        <v>0</v>
      </c>
      <c r="E27" s="9">
        <v>24</v>
      </c>
      <c r="F27" s="9">
        <v>1</v>
      </c>
      <c r="G27" s="9">
        <v>2</v>
      </c>
      <c r="H27" s="9">
        <v>9</v>
      </c>
      <c r="I27" s="9">
        <v>55</v>
      </c>
      <c r="J27" s="9">
        <v>29</v>
      </c>
      <c r="K27" s="9">
        <v>1</v>
      </c>
      <c r="L27" s="10">
        <f t="shared" si="0"/>
        <v>514</v>
      </c>
    </row>
    <row r="28" spans="1:12" ht="12.75">
      <c r="A28" s="20" t="s">
        <v>34</v>
      </c>
      <c r="B28" s="9">
        <v>372</v>
      </c>
      <c r="C28" s="9">
        <v>3</v>
      </c>
      <c r="D28" s="9">
        <v>0</v>
      </c>
      <c r="E28" s="9">
        <v>22</v>
      </c>
      <c r="F28" s="9">
        <v>2</v>
      </c>
      <c r="G28" s="9">
        <v>5</v>
      </c>
      <c r="H28" s="9">
        <v>9</v>
      </c>
      <c r="I28" s="9">
        <v>38</v>
      </c>
      <c r="J28" s="9">
        <v>13</v>
      </c>
      <c r="K28" s="9">
        <v>1</v>
      </c>
      <c r="L28" s="10">
        <f t="shared" si="0"/>
        <v>465</v>
      </c>
    </row>
    <row r="29" spans="1:12" ht="12.75">
      <c r="A29" s="20" t="s">
        <v>35</v>
      </c>
      <c r="B29" s="9">
        <v>409</v>
      </c>
      <c r="C29" s="9">
        <v>5</v>
      </c>
      <c r="D29" s="9">
        <v>0</v>
      </c>
      <c r="E29" s="9">
        <v>29</v>
      </c>
      <c r="F29" s="9">
        <v>5</v>
      </c>
      <c r="G29" s="9">
        <v>6</v>
      </c>
      <c r="H29" s="9">
        <v>9</v>
      </c>
      <c r="I29" s="9">
        <v>43</v>
      </c>
      <c r="J29" s="9">
        <v>34</v>
      </c>
      <c r="K29" s="9">
        <v>1</v>
      </c>
      <c r="L29" s="10">
        <f t="shared" si="0"/>
        <v>541</v>
      </c>
    </row>
    <row r="30" spans="1:12" ht="12.75">
      <c r="A30" s="20" t="s">
        <v>36</v>
      </c>
      <c r="B30" s="9">
        <v>422</v>
      </c>
      <c r="C30" s="9">
        <v>2</v>
      </c>
      <c r="D30" s="9">
        <v>0</v>
      </c>
      <c r="E30" s="9">
        <v>33</v>
      </c>
      <c r="F30" s="9">
        <v>6</v>
      </c>
      <c r="G30" s="9">
        <v>1</v>
      </c>
      <c r="H30" s="9">
        <v>7</v>
      </c>
      <c r="I30" s="9">
        <v>53</v>
      </c>
      <c r="J30" s="9">
        <v>29</v>
      </c>
      <c r="K30" s="9">
        <v>1</v>
      </c>
      <c r="L30" s="10">
        <f t="shared" si="0"/>
        <v>554</v>
      </c>
    </row>
    <row r="31" spans="1:12" ht="12.75">
      <c r="A31" s="20" t="s">
        <v>37</v>
      </c>
      <c r="B31" s="9">
        <v>547</v>
      </c>
      <c r="C31" s="9">
        <v>3</v>
      </c>
      <c r="D31" s="9">
        <v>1</v>
      </c>
      <c r="E31" s="9">
        <v>41</v>
      </c>
      <c r="F31" s="9">
        <v>5</v>
      </c>
      <c r="G31" s="9">
        <v>2</v>
      </c>
      <c r="H31" s="9">
        <v>10</v>
      </c>
      <c r="I31" s="9">
        <v>35</v>
      </c>
      <c r="J31" s="9">
        <v>52</v>
      </c>
      <c r="K31" s="9">
        <v>1</v>
      </c>
      <c r="L31" s="10">
        <f t="shared" si="0"/>
        <v>697</v>
      </c>
    </row>
    <row r="32" spans="1:12" ht="12.75">
      <c r="A32" s="20" t="s">
        <v>38</v>
      </c>
      <c r="B32" s="9">
        <v>461</v>
      </c>
      <c r="C32" s="9">
        <v>7</v>
      </c>
      <c r="D32" s="9">
        <v>0</v>
      </c>
      <c r="E32" s="9">
        <v>12</v>
      </c>
      <c r="F32" s="9">
        <v>5</v>
      </c>
      <c r="G32" s="9">
        <v>2</v>
      </c>
      <c r="H32" s="9">
        <v>8</v>
      </c>
      <c r="I32" s="9">
        <v>41</v>
      </c>
      <c r="J32" s="9">
        <v>30</v>
      </c>
      <c r="K32" s="9">
        <v>5</v>
      </c>
      <c r="L32" s="10">
        <f t="shared" si="0"/>
        <v>571</v>
      </c>
    </row>
    <row r="33" spans="1:12" ht="12.75">
      <c r="A33" s="20" t="s">
        <v>39</v>
      </c>
      <c r="B33" s="9">
        <v>546</v>
      </c>
      <c r="C33" s="9">
        <v>5</v>
      </c>
      <c r="D33" s="9">
        <v>1</v>
      </c>
      <c r="E33" s="9">
        <v>6</v>
      </c>
      <c r="F33" s="9">
        <v>1</v>
      </c>
      <c r="G33" s="9">
        <v>16</v>
      </c>
      <c r="H33" s="9">
        <v>20</v>
      </c>
      <c r="I33" s="9">
        <v>21</v>
      </c>
      <c r="J33" s="9">
        <v>19</v>
      </c>
      <c r="K33" s="9">
        <v>4</v>
      </c>
      <c r="L33" s="10">
        <f t="shared" si="0"/>
        <v>639</v>
      </c>
    </row>
    <row r="34" spans="1:12" ht="12.75">
      <c r="A34" s="20" t="s">
        <v>40</v>
      </c>
      <c r="B34" s="9">
        <v>420</v>
      </c>
      <c r="C34" s="9">
        <v>4</v>
      </c>
      <c r="D34" s="9">
        <v>0</v>
      </c>
      <c r="E34" s="9">
        <v>34</v>
      </c>
      <c r="F34" s="9">
        <v>3</v>
      </c>
      <c r="G34" s="9">
        <v>13</v>
      </c>
      <c r="H34" s="9">
        <v>13</v>
      </c>
      <c r="I34" s="9">
        <v>36</v>
      </c>
      <c r="J34" s="9">
        <v>11</v>
      </c>
      <c r="K34" s="9">
        <v>2</v>
      </c>
      <c r="L34" s="10">
        <f t="shared" si="0"/>
        <v>536</v>
      </c>
    </row>
    <row r="35" spans="1:12" ht="12.75">
      <c r="A35" s="20" t="s">
        <v>41</v>
      </c>
      <c r="B35" s="9">
        <v>415</v>
      </c>
      <c r="C35" s="9">
        <v>3</v>
      </c>
      <c r="D35" s="9">
        <v>0</v>
      </c>
      <c r="E35" s="9">
        <v>33</v>
      </c>
      <c r="F35" s="9">
        <v>6</v>
      </c>
      <c r="G35" s="9">
        <v>12</v>
      </c>
      <c r="H35" s="9">
        <v>14</v>
      </c>
      <c r="I35" s="9">
        <v>39</v>
      </c>
      <c r="J35" s="9">
        <v>30</v>
      </c>
      <c r="K35" s="9">
        <v>3</v>
      </c>
      <c r="L35" s="10">
        <f t="shared" si="0"/>
        <v>555</v>
      </c>
    </row>
    <row r="36" spans="1:12" ht="12.75">
      <c r="A36" s="20" t="s">
        <v>42</v>
      </c>
      <c r="B36" s="9">
        <v>417</v>
      </c>
      <c r="C36" s="9">
        <v>3</v>
      </c>
      <c r="D36" s="9">
        <v>0</v>
      </c>
      <c r="E36" s="9">
        <v>31</v>
      </c>
      <c r="F36" s="9">
        <v>3</v>
      </c>
      <c r="G36" s="9">
        <v>33</v>
      </c>
      <c r="H36" s="9">
        <v>11</v>
      </c>
      <c r="I36" s="9">
        <v>37</v>
      </c>
      <c r="J36" s="9">
        <v>29</v>
      </c>
      <c r="K36" s="9">
        <v>2</v>
      </c>
      <c r="L36" s="10">
        <f t="shared" si="0"/>
        <v>566</v>
      </c>
    </row>
    <row r="37" spans="1:12" ht="12.75">
      <c r="A37" s="20" t="s">
        <v>43</v>
      </c>
      <c r="B37" s="9">
        <v>476</v>
      </c>
      <c r="C37" s="9">
        <v>5</v>
      </c>
      <c r="D37" s="9">
        <v>1</v>
      </c>
      <c r="E37" s="9">
        <v>34</v>
      </c>
      <c r="F37" s="9">
        <v>11</v>
      </c>
      <c r="G37" s="9">
        <v>28</v>
      </c>
      <c r="H37" s="9">
        <v>13</v>
      </c>
      <c r="I37" s="9">
        <v>37</v>
      </c>
      <c r="J37" s="9">
        <v>25</v>
      </c>
      <c r="K37" s="9">
        <v>2</v>
      </c>
      <c r="L37" s="10">
        <f t="shared" si="0"/>
        <v>632</v>
      </c>
    </row>
    <row r="38" spans="1:12" ht="12.75">
      <c r="A38" s="20" t="s">
        <v>44</v>
      </c>
      <c r="B38" s="9">
        <v>422</v>
      </c>
      <c r="C38" s="9">
        <v>5</v>
      </c>
      <c r="D38" s="9">
        <v>0</v>
      </c>
      <c r="E38" s="9">
        <v>14</v>
      </c>
      <c r="F38" s="9">
        <v>2</v>
      </c>
      <c r="G38" s="9">
        <v>24</v>
      </c>
      <c r="H38" s="9">
        <v>12</v>
      </c>
      <c r="I38" s="9">
        <v>21</v>
      </c>
      <c r="J38" s="9">
        <v>17</v>
      </c>
      <c r="K38" s="9">
        <v>0</v>
      </c>
      <c r="L38" s="10">
        <f t="shared" si="0"/>
        <v>517</v>
      </c>
    </row>
    <row r="39" spans="1:12" ht="12.75">
      <c r="A39" s="20" t="s">
        <v>45</v>
      </c>
      <c r="B39" s="9">
        <v>372</v>
      </c>
      <c r="C39" s="9">
        <v>2</v>
      </c>
      <c r="D39" s="9">
        <v>0</v>
      </c>
      <c r="E39" s="9">
        <v>4</v>
      </c>
      <c r="F39" s="9">
        <v>1</v>
      </c>
      <c r="G39" s="9">
        <v>2</v>
      </c>
      <c r="H39" s="9">
        <v>2</v>
      </c>
      <c r="I39" s="9">
        <v>0</v>
      </c>
      <c r="J39" s="9">
        <v>9</v>
      </c>
      <c r="K39" s="9">
        <v>2</v>
      </c>
      <c r="L39" s="10">
        <f t="shared" si="0"/>
        <v>394</v>
      </c>
    </row>
    <row r="40" spans="1:12" ht="12.75">
      <c r="A40" s="20" t="s">
        <v>46</v>
      </c>
      <c r="B40" s="9">
        <v>668</v>
      </c>
      <c r="C40" s="9">
        <v>9</v>
      </c>
      <c r="D40" s="9">
        <v>1</v>
      </c>
      <c r="E40" s="9">
        <v>6</v>
      </c>
      <c r="F40" s="9">
        <v>3</v>
      </c>
      <c r="G40" s="9">
        <v>18</v>
      </c>
      <c r="H40" s="9">
        <v>5</v>
      </c>
      <c r="I40" s="9">
        <v>8</v>
      </c>
      <c r="J40" s="9">
        <v>13</v>
      </c>
      <c r="K40" s="9">
        <v>8</v>
      </c>
      <c r="L40" s="10">
        <f t="shared" si="0"/>
        <v>739</v>
      </c>
    </row>
    <row r="41" spans="1:12" ht="12.75">
      <c r="A41" s="20" t="s">
        <v>47</v>
      </c>
      <c r="B41" s="9">
        <v>416</v>
      </c>
      <c r="C41" s="9">
        <v>5</v>
      </c>
      <c r="D41" s="9">
        <v>1</v>
      </c>
      <c r="E41" s="9">
        <v>30</v>
      </c>
      <c r="F41" s="9">
        <v>3</v>
      </c>
      <c r="G41" s="9">
        <v>23</v>
      </c>
      <c r="H41" s="9">
        <v>13</v>
      </c>
      <c r="I41" s="9">
        <v>25</v>
      </c>
      <c r="J41" s="9">
        <v>20</v>
      </c>
      <c r="K41" s="9">
        <v>3</v>
      </c>
      <c r="L41" s="10">
        <f t="shared" si="0"/>
        <v>539</v>
      </c>
    </row>
    <row r="42" spans="1:12" ht="12.75">
      <c r="A42" s="20" t="s">
        <v>48</v>
      </c>
      <c r="B42" s="9">
        <v>387</v>
      </c>
      <c r="C42" s="9">
        <v>5</v>
      </c>
      <c r="D42" s="9">
        <v>1</v>
      </c>
      <c r="E42" s="9">
        <v>38</v>
      </c>
      <c r="F42" s="9">
        <v>6</v>
      </c>
      <c r="G42" s="9">
        <v>13</v>
      </c>
      <c r="H42" s="9">
        <v>10</v>
      </c>
      <c r="I42" s="9">
        <v>33</v>
      </c>
      <c r="J42" s="9">
        <v>28</v>
      </c>
      <c r="K42" s="9">
        <v>2</v>
      </c>
      <c r="L42" s="10">
        <f t="shared" si="0"/>
        <v>523</v>
      </c>
    </row>
    <row r="43" spans="1:12" ht="12.75">
      <c r="A43" s="20" t="s">
        <v>49</v>
      </c>
      <c r="B43" s="9">
        <v>458</v>
      </c>
      <c r="C43" s="9">
        <v>3</v>
      </c>
      <c r="D43" s="9">
        <v>1</v>
      </c>
      <c r="E43" s="9">
        <v>40</v>
      </c>
      <c r="F43" s="9">
        <v>9</v>
      </c>
      <c r="G43" s="9">
        <v>21</v>
      </c>
      <c r="H43" s="9">
        <v>15</v>
      </c>
      <c r="I43" s="9">
        <v>29</v>
      </c>
      <c r="J43" s="9">
        <v>11</v>
      </c>
      <c r="K43" s="9">
        <v>2</v>
      </c>
      <c r="L43" s="10">
        <f t="shared" si="0"/>
        <v>589</v>
      </c>
    </row>
    <row r="44" spans="1:12" ht="12.75">
      <c r="A44" s="20" t="s">
        <v>50</v>
      </c>
      <c r="B44" s="9">
        <v>554</v>
      </c>
      <c r="C44" s="9">
        <v>7</v>
      </c>
      <c r="D44" s="9">
        <v>1</v>
      </c>
      <c r="E44" s="9">
        <v>32</v>
      </c>
      <c r="F44" s="9">
        <v>8</v>
      </c>
      <c r="G44" s="9">
        <v>17</v>
      </c>
      <c r="H44" s="9">
        <v>10</v>
      </c>
      <c r="I44" s="9">
        <v>46</v>
      </c>
      <c r="J44" s="9">
        <v>33</v>
      </c>
      <c r="K44" s="9">
        <v>2</v>
      </c>
      <c r="L44" s="10">
        <f t="shared" si="0"/>
        <v>710</v>
      </c>
    </row>
    <row r="45" spans="1:12" ht="13.5" thickBot="1">
      <c r="A45" s="20" t="s">
        <v>51</v>
      </c>
      <c r="B45" s="9">
        <v>456</v>
      </c>
      <c r="C45" s="9">
        <v>3</v>
      </c>
      <c r="D45" s="9">
        <v>0</v>
      </c>
      <c r="E45" s="9">
        <v>13</v>
      </c>
      <c r="F45" s="9">
        <v>6</v>
      </c>
      <c r="G45" s="9">
        <v>7</v>
      </c>
      <c r="H45" s="9">
        <v>10</v>
      </c>
      <c r="I45" s="9">
        <v>20</v>
      </c>
      <c r="J45" s="9">
        <v>19</v>
      </c>
      <c r="K45" s="9">
        <v>1</v>
      </c>
      <c r="L45" s="10">
        <f t="shared" si="0"/>
        <v>535</v>
      </c>
    </row>
    <row r="46" spans="1:12" ht="12.75">
      <c r="A46" s="21" t="s">
        <v>17</v>
      </c>
      <c r="B46" s="11">
        <f aca="true" t="shared" si="1" ref="B46:L46">SUM(B15:B45)</f>
        <v>14104</v>
      </c>
      <c r="C46" s="11">
        <f t="shared" si="1"/>
        <v>168</v>
      </c>
      <c r="D46" s="11">
        <f t="shared" si="1"/>
        <v>12</v>
      </c>
      <c r="E46" s="11">
        <f t="shared" si="1"/>
        <v>791</v>
      </c>
      <c r="F46" s="11">
        <f t="shared" si="1"/>
        <v>135</v>
      </c>
      <c r="G46" s="11">
        <f t="shared" si="1"/>
        <v>387</v>
      </c>
      <c r="H46" s="11">
        <f t="shared" si="1"/>
        <v>284</v>
      </c>
      <c r="I46" s="11">
        <f t="shared" si="1"/>
        <v>1027</v>
      </c>
      <c r="J46" s="11">
        <f t="shared" si="1"/>
        <v>813</v>
      </c>
      <c r="K46" s="11">
        <f t="shared" si="1"/>
        <v>82</v>
      </c>
      <c r="L46" s="12">
        <f t="shared" si="1"/>
        <v>17803</v>
      </c>
    </row>
    <row r="47" spans="1:12" ht="13.5" thickBot="1">
      <c r="A47" s="22" t="s">
        <v>52</v>
      </c>
      <c r="B47" s="13">
        <f>(B46/$M$13)</f>
        <v>454.96774193548384</v>
      </c>
      <c r="C47" s="13">
        <f>(C46/$M$13)</f>
        <v>5.419354838709677</v>
      </c>
      <c r="D47" s="13">
        <f aca="true" t="shared" si="2" ref="D47:K47">(D46/$M$13)</f>
        <v>0.3870967741935484</v>
      </c>
      <c r="E47" s="13">
        <f t="shared" si="2"/>
        <v>25.516129032258064</v>
      </c>
      <c r="F47" s="13">
        <f t="shared" si="2"/>
        <v>4.354838709677419</v>
      </c>
      <c r="G47" s="13">
        <f t="shared" si="2"/>
        <v>12.483870967741936</v>
      </c>
      <c r="H47" s="13">
        <f t="shared" si="2"/>
        <v>9.161290322580646</v>
      </c>
      <c r="I47" s="13">
        <f t="shared" si="2"/>
        <v>33.12903225806452</v>
      </c>
      <c r="J47" s="13">
        <f t="shared" si="2"/>
        <v>26.225806451612904</v>
      </c>
      <c r="K47" s="13">
        <f t="shared" si="2"/>
        <v>2.6451612903225805</v>
      </c>
      <c r="L47" s="14">
        <f>SUM(B47:K47)</f>
        <v>574.2903225806451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50" t="s">
        <v>70</v>
      </c>
      <c r="B50" s="41" t="s">
        <v>72</v>
      </c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23"/>
      <c r="B51" s="47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C54" s="15"/>
      <c r="D54" s="15"/>
      <c r="E54" s="15"/>
      <c r="F54" s="15"/>
      <c r="G54" s="15"/>
      <c r="H54" s="15"/>
      <c r="I54" s="15"/>
      <c r="J54" s="15"/>
      <c r="K54" s="15"/>
      <c r="L54" s="15"/>
    </row>
  </sheetData>
  <sheetProtection/>
  <mergeCells count="2">
    <mergeCell ref="A7:B7"/>
    <mergeCell ref="A8:B8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7:M56"/>
  <sheetViews>
    <sheetView zoomScalePageLayoutView="0" workbookViewId="0" topLeftCell="A19">
      <selection activeCell="C10" sqref="C10"/>
    </sheetView>
  </sheetViews>
  <sheetFormatPr defaultColWidth="11.421875" defaultRowHeight="12.75"/>
  <cols>
    <col min="2" max="2" width="12.421875" style="0" bestFit="1" customWidth="1"/>
    <col min="5" max="5" width="9.7109375" style="0" customWidth="1"/>
    <col min="8" max="8" width="8.140625" style="0" customWidth="1"/>
    <col min="9" max="9" width="9.140625" style="0" customWidth="1"/>
    <col min="10" max="10" width="9.421875" style="0" customWidth="1"/>
    <col min="11" max="11" width="8.57421875" style="0" customWidth="1"/>
    <col min="12" max="12" width="10.7109375" style="0" customWidth="1"/>
    <col min="13" max="13" width="0.42578125" style="0" customWidth="1"/>
  </cols>
  <sheetData>
    <row r="7" spans="1:10" ht="12.75">
      <c r="A7" s="52"/>
      <c r="B7" s="52"/>
      <c r="G7" s="1" t="s">
        <v>0</v>
      </c>
      <c r="I7" s="43" t="s">
        <v>61</v>
      </c>
      <c r="J7" s="43"/>
    </row>
    <row r="8" spans="1:11" ht="12.75">
      <c r="A8" s="52"/>
      <c r="B8" s="52"/>
      <c r="G8" s="1" t="s">
        <v>2</v>
      </c>
      <c r="H8" s="2" t="s">
        <v>74</v>
      </c>
      <c r="J8" s="1" t="s">
        <v>3</v>
      </c>
      <c r="K8" s="44">
        <v>2021</v>
      </c>
    </row>
    <row r="9" ht="12.75">
      <c r="A9" s="17"/>
    </row>
    <row r="10" ht="15.75">
      <c r="D10" s="4" t="s">
        <v>4</v>
      </c>
    </row>
    <row r="12" ht="13.5" thickBot="1"/>
    <row r="13" spans="1:13" ht="12.75">
      <c r="A13" s="18"/>
      <c r="B13" s="5" t="s">
        <v>18</v>
      </c>
      <c r="C13" s="5" t="s">
        <v>5</v>
      </c>
      <c r="D13" s="26" t="s">
        <v>68</v>
      </c>
      <c r="E13" s="5" t="s">
        <v>6</v>
      </c>
      <c r="F13" s="5" t="s">
        <v>7</v>
      </c>
      <c r="G13" s="5" t="s">
        <v>7</v>
      </c>
      <c r="H13" s="5" t="s">
        <v>8</v>
      </c>
      <c r="I13" s="5" t="s">
        <v>6</v>
      </c>
      <c r="J13" s="5" t="s">
        <v>9</v>
      </c>
      <c r="K13" s="5"/>
      <c r="L13" s="6"/>
      <c r="M13">
        <v>31</v>
      </c>
    </row>
    <row r="14" spans="1:12" ht="13.5" thickBot="1">
      <c r="A14" s="19" t="s">
        <v>19</v>
      </c>
      <c r="B14" s="7" t="s">
        <v>20</v>
      </c>
      <c r="C14" s="7" t="s">
        <v>10</v>
      </c>
      <c r="D14" s="30" t="s">
        <v>69</v>
      </c>
      <c r="E14" s="7" t="s">
        <v>11</v>
      </c>
      <c r="F14" s="7" t="s">
        <v>12</v>
      </c>
      <c r="G14" s="7" t="s">
        <v>13</v>
      </c>
      <c r="H14" s="7" t="s">
        <v>11</v>
      </c>
      <c r="I14" s="7" t="s">
        <v>14</v>
      </c>
      <c r="J14" s="7" t="s">
        <v>15</v>
      </c>
      <c r="K14" s="7" t="s">
        <v>16</v>
      </c>
      <c r="L14" s="8" t="s">
        <v>17</v>
      </c>
    </row>
    <row r="15" spans="1:12" ht="12.75">
      <c r="A15" s="20" t="s">
        <v>21</v>
      </c>
      <c r="B15" s="9">
        <v>351</v>
      </c>
      <c r="C15" s="9">
        <v>6</v>
      </c>
      <c r="D15" s="9">
        <v>0</v>
      </c>
      <c r="E15" s="9">
        <v>26</v>
      </c>
      <c r="F15" s="9">
        <v>14</v>
      </c>
      <c r="G15" s="9">
        <v>43</v>
      </c>
      <c r="H15" s="9">
        <v>8</v>
      </c>
      <c r="I15" s="9">
        <v>33</v>
      </c>
      <c r="J15" s="9">
        <v>19</v>
      </c>
      <c r="K15" s="9">
        <v>2</v>
      </c>
      <c r="L15" s="10">
        <f aca="true" t="shared" si="0" ref="L15:L45">SUM(B15:K15)</f>
        <v>502</v>
      </c>
    </row>
    <row r="16" spans="1:12" ht="12.75">
      <c r="A16" s="20" t="s">
        <v>22</v>
      </c>
      <c r="B16" s="9">
        <v>395</v>
      </c>
      <c r="C16" s="9">
        <v>6</v>
      </c>
      <c r="D16" s="9">
        <v>0</v>
      </c>
      <c r="E16" s="9">
        <v>27</v>
      </c>
      <c r="F16" s="9">
        <v>10</v>
      </c>
      <c r="G16" s="9">
        <v>41</v>
      </c>
      <c r="H16" s="9">
        <v>7</v>
      </c>
      <c r="I16" s="9">
        <v>19</v>
      </c>
      <c r="J16" s="9">
        <v>32</v>
      </c>
      <c r="K16" s="9">
        <v>0</v>
      </c>
      <c r="L16" s="10">
        <f t="shared" si="0"/>
        <v>537</v>
      </c>
    </row>
    <row r="17" spans="1:12" ht="12.75">
      <c r="A17" s="20" t="s">
        <v>23</v>
      </c>
      <c r="B17" s="9">
        <v>539</v>
      </c>
      <c r="C17" s="9">
        <v>8</v>
      </c>
      <c r="D17" s="9">
        <v>1</v>
      </c>
      <c r="E17" s="9">
        <v>52</v>
      </c>
      <c r="F17" s="9">
        <v>5</v>
      </c>
      <c r="G17" s="9">
        <v>25</v>
      </c>
      <c r="H17" s="9">
        <v>12</v>
      </c>
      <c r="I17" s="9">
        <v>23</v>
      </c>
      <c r="J17" s="9">
        <v>36</v>
      </c>
      <c r="K17" s="9">
        <v>0</v>
      </c>
      <c r="L17" s="10">
        <f t="shared" si="0"/>
        <v>701</v>
      </c>
    </row>
    <row r="18" spans="1:12" ht="12.75">
      <c r="A18" s="20" t="s">
        <v>24</v>
      </c>
      <c r="B18" s="9">
        <v>559</v>
      </c>
      <c r="C18" s="9">
        <v>11</v>
      </c>
      <c r="D18" s="9">
        <v>1</v>
      </c>
      <c r="E18" s="9">
        <v>17</v>
      </c>
      <c r="F18" s="9">
        <v>2</v>
      </c>
      <c r="G18" s="9">
        <v>29</v>
      </c>
      <c r="H18" s="9">
        <v>3</v>
      </c>
      <c r="I18" s="9">
        <v>34</v>
      </c>
      <c r="J18" s="9">
        <v>30</v>
      </c>
      <c r="K18" s="9">
        <v>11</v>
      </c>
      <c r="L18" s="10">
        <f t="shared" si="0"/>
        <v>697</v>
      </c>
    </row>
    <row r="19" spans="1:12" ht="12.75">
      <c r="A19" s="20" t="s">
        <v>25</v>
      </c>
      <c r="B19" s="9">
        <v>467</v>
      </c>
      <c r="C19" s="9">
        <v>4</v>
      </c>
      <c r="D19" s="9">
        <v>0</v>
      </c>
      <c r="E19" s="9">
        <v>6</v>
      </c>
      <c r="F19" s="9">
        <v>3</v>
      </c>
      <c r="G19" s="9">
        <v>24</v>
      </c>
      <c r="H19" s="9">
        <v>4</v>
      </c>
      <c r="I19" s="9">
        <v>16</v>
      </c>
      <c r="J19" s="9">
        <v>8</v>
      </c>
      <c r="K19" s="9">
        <v>0</v>
      </c>
      <c r="L19" s="10">
        <f t="shared" si="0"/>
        <v>532</v>
      </c>
    </row>
    <row r="20" spans="1:12" ht="12.75">
      <c r="A20" s="20" t="s">
        <v>26</v>
      </c>
      <c r="B20" s="9">
        <v>418</v>
      </c>
      <c r="C20" s="9">
        <v>1</v>
      </c>
      <c r="D20" s="9">
        <v>0</v>
      </c>
      <c r="E20" s="9">
        <v>35</v>
      </c>
      <c r="F20" s="9">
        <v>11</v>
      </c>
      <c r="G20" s="9">
        <v>43</v>
      </c>
      <c r="H20" s="9">
        <v>8</v>
      </c>
      <c r="I20" s="9">
        <v>36</v>
      </c>
      <c r="J20" s="9">
        <v>6</v>
      </c>
      <c r="K20" s="9">
        <v>3</v>
      </c>
      <c r="L20" s="10">
        <f t="shared" si="0"/>
        <v>561</v>
      </c>
    </row>
    <row r="21" spans="1:12" ht="12.75">
      <c r="A21" s="20" t="s">
        <v>27</v>
      </c>
      <c r="B21" s="9">
        <v>446</v>
      </c>
      <c r="C21" s="9">
        <v>8</v>
      </c>
      <c r="D21" s="9">
        <v>0</v>
      </c>
      <c r="E21" s="9">
        <v>40</v>
      </c>
      <c r="F21" s="9">
        <v>7</v>
      </c>
      <c r="G21" s="9">
        <v>30</v>
      </c>
      <c r="H21" s="9">
        <v>9</v>
      </c>
      <c r="I21" s="9">
        <v>30</v>
      </c>
      <c r="J21" s="9">
        <v>9</v>
      </c>
      <c r="K21" s="9">
        <v>3</v>
      </c>
      <c r="L21" s="10">
        <f t="shared" si="0"/>
        <v>582</v>
      </c>
    </row>
    <row r="22" spans="1:12" ht="12.75">
      <c r="A22" s="20" t="s">
        <v>28</v>
      </c>
      <c r="B22" s="9">
        <v>489</v>
      </c>
      <c r="C22" s="9">
        <v>8</v>
      </c>
      <c r="D22" s="9">
        <v>0</v>
      </c>
      <c r="E22" s="9">
        <v>8</v>
      </c>
      <c r="F22" s="9">
        <v>1</v>
      </c>
      <c r="G22" s="9">
        <v>11</v>
      </c>
      <c r="H22" s="9">
        <v>2</v>
      </c>
      <c r="I22" s="9">
        <v>42</v>
      </c>
      <c r="J22" s="9">
        <v>33</v>
      </c>
      <c r="K22" s="9">
        <v>7</v>
      </c>
      <c r="L22" s="10">
        <f t="shared" si="0"/>
        <v>601</v>
      </c>
    </row>
    <row r="23" spans="1:12" ht="12.75">
      <c r="A23" s="20" t="s">
        <v>29</v>
      </c>
      <c r="B23" s="9">
        <v>448</v>
      </c>
      <c r="C23" s="9">
        <v>3</v>
      </c>
      <c r="D23" s="9">
        <v>0</v>
      </c>
      <c r="E23" s="9">
        <v>27</v>
      </c>
      <c r="F23" s="9">
        <v>4</v>
      </c>
      <c r="G23" s="9">
        <v>20</v>
      </c>
      <c r="H23" s="9">
        <v>8</v>
      </c>
      <c r="I23" s="9">
        <v>34</v>
      </c>
      <c r="J23" s="9">
        <v>15</v>
      </c>
      <c r="K23" s="9">
        <v>3</v>
      </c>
      <c r="L23" s="10">
        <f t="shared" si="0"/>
        <v>562</v>
      </c>
    </row>
    <row r="24" spans="1:12" ht="12.75">
      <c r="A24" s="20" t="s">
        <v>30</v>
      </c>
      <c r="B24" s="9">
        <v>506</v>
      </c>
      <c r="C24" s="9">
        <v>10</v>
      </c>
      <c r="D24" s="9">
        <v>1</v>
      </c>
      <c r="E24" s="9">
        <v>37</v>
      </c>
      <c r="F24" s="9">
        <v>1</v>
      </c>
      <c r="G24" s="9">
        <v>23</v>
      </c>
      <c r="H24" s="9">
        <v>11</v>
      </c>
      <c r="I24" s="9">
        <v>21</v>
      </c>
      <c r="J24" s="9">
        <v>36</v>
      </c>
      <c r="K24" s="9">
        <v>2</v>
      </c>
      <c r="L24" s="10">
        <f t="shared" si="0"/>
        <v>648</v>
      </c>
    </row>
    <row r="25" spans="1:12" ht="12.75">
      <c r="A25" s="20" t="s">
        <v>31</v>
      </c>
      <c r="B25" s="9">
        <v>509</v>
      </c>
      <c r="C25" s="9">
        <v>8</v>
      </c>
      <c r="D25" s="9">
        <v>1</v>
      </c>
      <c r="E25" s="9">
        <v>24</v>
      </c>
      <c r="F25" s="9">
        <v>1</v>
      </c>
      <c r="G25" s="9">
        <v>9</v>
      </c>
      <c r="H25" s="9">
        <v>9</v>
      </c>
      <c r="I25" s="9">
        <v>20</v>
      </c>
      <c r="J25" s="9">
        <v>39</v>
      </c>
      <c r="K25" s="9">
        <v>3</v>
      </c>
      <c r="L25" s="10">
        <f t="shared" si="0"/>
        <v>623</v>
      </c>
    </row>
    <row r="26" spans="1:12" ht="12.75">
      <c r="A26" s="20" t="s">
        <v>32</v>
      </c>
      <c r="B26" s="9">
        <v>406</v>
      </c>
      <c r="C26" s="9">
        <v>4</v>
      </c>
      <c r="D26" s="9">
        <v>0</v>
      </c>
      <c r="E26" s="9">
        <v>6</v>
      </c>
      <c r="F26" s="9">
        <v>1</v>
      </c>
      <c r="G26" s="9">
        <v>9</v>
      </c>
      <c r="H26" s="9">
        <v>7</v>
      </c>
      <c r="I26" s="9">
        <v>29</v>
      </c>
      <c r="J26" s="9">
        <v>8</v>
      </c>
      <c r="K26" s="9">
        <v>9</v>
      </c>
      <c r="L26" s="10">
        <f t="shared" si="0"/>
        <v>479</v>
      </c>
    </row>
    <row r="27" spans="1:12" ht="12.75">
      <c r="A27" s="20" t="s">
        <v>33</v>
      </c>
      <c r="B27" s="9">
        <v>442</v>
      </c>
      <c r="C27" s="9">
        <v>5</v>
      </c>
      <c r="D27" s="9">
        <v>0</v>
      </c>
      <c r="E27" s="9">
        <v>30</v>
      </c>
      <c r="F27" s="9">
        <v>6</v>
      </c>
      <c r="G27" s="9">
        <v>26</v>
      </c>
      <c r="H27" s="9">
        <v>9</v>
      </c>
      <c r="I27" s="9">
        <v>25</v>
      </c>
      <c r="J27" s="9">
        <v>13</v>
      </c>
      <c r="K27" s="9">
        <v>1</v>
      </c>
      <c r="L27" s="10">
        <f t="shared" si="0"/>
        <v>557</v>
      </c>
    </row>
    <row r="28" spans="1:12" ht="12.75">
      <c r="A28" s="20" t="s">
        <v>34</v>
      </c>
      <c r="B28" s="9">
        <v>411</v>
      </c>
      <c r="C28" s="9">
        <v>2</v>
      </c>
      <c r="D28" s="9">
        <v>0</v>
      </c>
      <c r="E28" s="9">
        <v>28</v>
      </c>
      <c r="F28" s="9">
        <v>5</v>
      </c>
      <c r="G28" s="9">
        <v>36</v>
      </c>
      <c r="H28" s="9">
        <v>8</v>
      </c>
      <c r="I28" s="9">
        <v>30</v>
      </c>
      <c r="J28" s="9">
        <v>18</v>
      </c>
      <c r="K28" s="9">
        <v>1</v>
      </c>
      <c r="L28" s="10">
        <f t="shared" si="0"/>
        <v>539</v>
      </c>
    </row>
    <row r="29" spans="1:12" ht="12.75">
      <c r="A29" s="20" t="s">
        <v>35</v>
      </c>
      <c r="B29" s="9">
        <v>396</v>
      </c>
      <c r="C29" s="9">
        <v>6</v>
      </c>
      <c r="D29" s="9">
        <v>0</v>
      </c>
      <c r="E29" s="9">
        <v>28</v>
      </c>
      <c r="F29" s="9">
        <v>5</v>
      </c>
      <c r="G29" s="9">
        <v>17</v>
      </c>
      <c r="H29" s="9">
        <v>8</v>
      </c>
      <c r="I29" s="9">
        <v>47</v>
      </c>
      <c r="J29" s="9">
        <v>16</v>
      </c>
      <c r="K29" s="9">
        <v>2</v>
      </c>
      <c r="L29" s="10">
        <f t="shared" si="0"/>
        <v>525</v>
      </c>
    </row>
    <row r="30" spans="1:12" ht="12.75">
      <c r="A30" s="20" t="s">
        <v>36</v>
      </c>
      <c r="B30" s="9">
        <v>449</v>
      </c>
      <c r="C30" s="9">
        <v>4</v>
      </c>
      <c r="D30" s="9">
        <v>0</v>
      </c>
      <c r="E30" s="9">
        <v>28</v>
      </c>
      <c r="F30" s="9">
        <v>8</v>
      </c>
      <c r="G30" s="9">
        <v>20</v>
      </c>
      <c r="H30" s="9">
        <v>9</v>
      </c>
      <c r="I30" s="9">
        <v>29</v>
      </c>
      <c r="J30" s="9">
        <v>16</v>
      </c>
      <c r="K30" s="9">
        <v>1</v>
      </c>
      <c r="L30" s="10">
        <f t="shared" si="0"/>
        <v>564</v>
      </c>
    </row>
    <row r="31" spans="1:12" ht="12.75">
      <c r="A31" s="20" t="s">
        <v>37</v>
      </c>
      <c r="B31" s="9">
        <v>587</v>
      </c>
      <c r="C31" s="9">
        <v>6</v>
      </c>
      <c r="D31" s="9">
        <v>1</v>
      </c>
      <c r="E31" s="9">
        <v>35</v>
      </c>
      <c r="F31" s="9">
        <v>5</v>
      </c>
      <c r="G31" s="9">
        <v>20</v>
      </c>
      <c r="H31" s="9">
        <v>12</v>
      </c>
      <c r="I31" s="9">
        <v>21</v>
      </c>
      <c r="J31" s="9">
        <v>25</v>
      </c>
      <c r="K31" s="9">
        <v>1</v>
      </c>
      <c r="L31" s="10">
        <f t="shared" si="0"/>
        <v>713</v>
      </c>
    </row>
    <row r="32" spans="1:12" ht="12.75">
      <c r="A32" s="20" t="s">
        <v>38</v>
      </c>
      <c r="B32" s="9">
        <v>581</v>
      </c>
      <c r="C32" s="9">
        <v>5</v>
      </c>
      <c r="D32" s="9">
        <v>1</v>
      </c>
      <c r="E32" s="9">
        <v>18</v>
      </c>
      <c r="F32" s="9">
        <v>4</v>
      </c>
      <c r="G32" s="9">
        <v>16</v>
      </c>
      <c r="H32" s="9">
        <v>5</v>
      </c>
      <c r="I32" s="9">
        <v>15</v>
      </c>
      <c r="J32" s="9">
        <v>34</v>
      </c>
      <c r="K32" s="9">
        <v>6</v>
      </c>
      <c r="L32" s="10">
        <f t="shared" si="0"/>
        <v>685</v>
      </c>
    </row>
    <row r="33" spans="1:12" ht="12.75">
      <c r="A33" s="20" t="s">
        <v>39</v>
      </c>
      <c r="B33" s="9">
        <v>403</v>
      </c>
      <c r="C33" s="9">
        <v>4</v>
      </c>
      <c r="D33" s="9">
        <v>0</v>
      </c>
      <c r="E33" s="9">
        <v>4</v>
      </c>
      <c r="F33" s="9">
        <v>2</v>
      </c>
      <c r="G33" s="9">
        <v>17</v>
      </c>
      <c r="H33" s="9">
        <v>24</v>
      </c>
      <c r="I33" s="9">
        <v>14</v>
      </c>
      <c r="J33" s="9">
        <v>17</v>
      </c>
      <c r="K33" s="9">
        <v>4</v>
      </c>
      <c r="L33" s="10">
        <f t="shared" si="0"/>
        <v>489</v>
      </c>
    </row>
    <row r="34" spans="1:12" ht="12.75">
      <c r="A34" s="20" t="s">
        <v>40</v>
      </c>
      <c r="B34" s="9">
        <v>447</v>
      </c>
      <c r="C34" s="9">
        <v>7</v>
      </c>
      <c r="D34" s="9">
        <v>0</v>
      </c>
      <c r="E34" s="9">
        <v>40</v>
      </c>
      <c r="F34" s="9">
        <v>7</v>
      </c>
      <c r="G34" s="9">
        <v>25</v>
      </c>
      <c r="H34" s="9">
        <v>16</v>
      </c>
      <c r="I34" s="9">
        <v>28</v>
      </c>
      <c r="J34" s="9">
        <v>9</v>
      </c>
      <c r="K34" s="9">
        <v>3</v>
      </c>
      <c r="L34" s="10">
        <f t="shared" si="0"/>
        <v>582</v>
      </c>
    </row>
    <row r="35" spans="1:12" ht="12.75">
      <c r="A35" s="20" t="s">
        <v>41</v>
      </c>
      <c r="B35" s="9">
        <v>426</v>
      </c>
      <c r="C35" s="9">
        <v>2</v>
      </c>
      <c r="D35" s="9">
        <v>0</v>
      </c>
      <c r="E35" s="9">
        <v>35</v>
      </c>
      <c r="F35" s="9">
        <v>6</v>
      </c>
      <c r="G35" s="9">
        <v>29</v>
      </c>
      <c r="H35" s="9">
        <v>12</v>
      </c>
      <c r="I35" s="9">
        <v>15</v>
      </c>
      <c r="J35" s="9">
        <v>19</v>
      </c>
      <c r="K35" s="9">
        <v>2</v>
      </c>
      <c r="L35" s="10">
        <f t="shared" si="0"/>
        <v>546</v>
      </c>
    </row>
    <row r="36" spans="1:12" ht="12.75">
      <c r="A36" s="20" t="s">
        <v>42</v>
      </c>
      <c r="B36" s="9">
        <v>437</v>
      </c>
      <c r="C36" s="9">
        <v>5</v>
      </c>
      <c r="D36" s="9">
        <v>0</v>
      </c>
      <c r="E36" s="9">
        <v>25</v>
      </c>
      <c r="F36" s="9">
        <v>4</v>
      </c>
      <c r="G36" s="9">
        <v>41</v>
      </c>
      <c r="H36" s="9">
        <v>11</v>
      </c>
      <c r="I36" s="9">
        <v>28</v>
      </c>
      <c r="J36" s="9">
        <v>18</v>
      </c>
      <c r="K36" s="9">
        <v>4</v>
      </c>
      <c r="L36" s="10">
        <f t="shared" si="0"/>
        <v>573</v>
      </c>
    </row>
    <row r="37" spans="1:12" ht="12.75">
      <c r="A37" s="20" t="s">
        <v>43</v>
      </c>
      <c r="B37" s="9">
        <v>441</v>
      </c>
      <c r="C37" s="9">
        <v>7</v>
      </c>
      <c r="D37" s="9">
        <v>1</v>
      </c>
      <c r="E37" s="9">
        <v>33</v>
      </c>
      <c r="F37" s="9">
        <v>5</v>
      </c>
      <c r="G37" s="9">
        <v>58</v>
      </c>
      <c r="H37" s="9">
        <v>12</v>
      </c>
      <c r="I37" s="9">
        <v>25</v>
      </c>
      <c r="J37" s="9">
        <v>16</v>
      </c>
      <c r="K37" s="9">
        <v>0</v>
      </c>
      <c r="L37" s="10">
        <f t="shared" si="0"/>
        <v>598</v>
      </c>
    </row>
    <row r="38" spans="1:12" ht="12.75">
      <c r="A38" s="20" t="s">
        <v>44</v>
      </c>
      <c r="B38" s="9">
        <v>457</v>
      </c>
      <c r="C38" s="9">
        <v>6</v>
      </c>
      <c r="D38" s="9">
        <v>1</v>
      </c>
      <c r="E38" s="9">
        <v>20</v>
      </c>
      <c r="F38" s="9">
        <v>6</v>
      </c>
      <c r="G38" s="9">
        <v>34</v>
      </c>
      <c r="H38" s="9">
        <v>11</v>
      </c>
      <c r="I38" s="9">
        <v>13</v>
      </c>
      <c r="J38" s="9">
        <v>18</v>
      </c>
      <c r="K38" s="9">
        <v>2</v>
      </c>
      <c r="L38" s="10">
        <f t="shared" si="0"/>
        <v>568</v>
      </c>
    </row>
    <row r="39" spans="1:12" ht="12.75">
      <c r="A39" s="20" t="s">
        <v>45</v>
      </c>
      <c r="B39" s="9">
        <v>491</v>
      </c>
      <c r="C39" s="9">
        <v>5</v>
      </c>
      <c r="D39" s="9">
        <v>0</v>
      </c>
      <c r="E39" s="9">
        <v>3</v>
      </c>
      <c r="F39" s="9">
        <v>1</v>
      </c>
      <c r="G39" s="9">
        <v>6</v>
      </c>
      <c r="H39" s="9">
        <v>3</v>
      </c>
      <c r="I39" s="9">
        <v>5</v>
      </c>
      <c r="J39" s="9">
        <v>15</v>
      </c>
      <c r="K39" s="9">
        <v>5</v>
      </c>
      <c r="L39" s="10">
        <f t="shared" si="0"/>
        <v>534</v>
      </c>
    </row>
    <row r="40" spans="1:12" ht="12.75">
      <c r="A40" s="20" t="s">
        <v>46</v>
      </c>
      <c r="B40" s="9">
        <v>475</v>
      </c>
      <c r="C40" s="9">
        <v>9</v>
      </c>
      <c r="D40" s="9">
        <v>0</v>
      </c>
      <c r="E40" s="9">
        <v>3</v>
      </c>
      <c r="F40" s="9">
        <v>3</v>
      </c>
      <c r="G40" s="9">
        <v>23</v>
      </c>
      <c r="H40" s="9">
        <v>5</v>
      </c>
      <c r="I40" s="9">
        <v>14</v>
      </c>
      <c r="J40" s="9">
        <v>7</v>
      </c>
      <c r="K40" s="9">
        <v>6</v>
      </c>
      <c r="L40" s="10">
        <f t="shared" si="0"/>
        <v>545</v>
      </c>
    </row>
    <row r="41" spans="1:12" ht="12.75">
      <c r="A41" s="20" t="s">
        <v>47</v>
      </c>
      <c r="B41" s="9">
        <v>476</v>
      </c>
      <c r="C41" s="9">
        <v>5</v>
      </c>
      <c r="D41" s="9">
        <v>1</v>
      </c>
      <c r="E41" s="9">
        <v>27</v>
      </c>
      <c r="F41" s="9">
        <v>6</v>
      </c>
      <c r="G41" s="9">
        <v>25</v>
      </c>
      <c r="H41" s="9">
        <v>13</v>
      </c>
      <c r="I41" s="9">
        <v>32</v>
      </c>
      <c r="J41" s="9">
        <v>13</v>
      </c>
      <c r="K41" s="9">
        <v>0</v>
      </c>
      <c r="L41" s="10">
        <f t="shared" si="0"/>
        <v>598</v>
      </c>
    </row>
    <row r="42" spans="1:12" ht="12.75">
      <c r="A42" s="20" t="s">
        <v>48</v>
      </c>
      <c r="B42" s="9">
        <v>446</v>
      </c>
      <c r="C42" s="9">
        <v>6</v>
      </c>
      <c r="D42" s="9">
        <v>1</v>
      </c>
      <c r="E42" s="9">
        <v>35</v>
      </c>
      <c r="F42" s="9">
        <v>6</v>
      </c>
      <c r="G42" s="9">
        <v>24</v>
      </c>
      <c r="H42" s="9">
        <v>10</v>
      </c>
      <c r="I42" s="9">
        <v>25</v>
      </c>
      <c r="J42" s="9">
        <v>26</v>
      </c>
      <c r="K42" s="9">
        <v>4</v>
      </c>
      <c r="L42" s="10">
        <f t="shared" si="0"/>
        <v>583</v>
      </c>
    </row>
    <row r="43" spans="1:12" ht="12.75">
      <c r="A43" s="20" t="s">
        <v>49</v>
      </c>
      <c r="B43" s="9">
        <v>462</v>
      </c>
      <c r="C43" s="9">
        <v>7</v>
      </c>
      <c r="D43" s="9">
        <v>1</v>
      </c>
      <c r="E43" s="9">
        <v>47</v>
      </c>
      <c r="F43" s="9">
        <v>9</v>
      </c>
      <c r="G43" s="9">
        <v>27</v>
      </c>
      <c r="H43" s="9">
        <v>15</v>
      </c>
      <c r="I43" s="9">
        <v>22</v>
      </c>
      <c r="J43" s="9">
        <v>17</v>
      </c>
      <c r="K43" s="9">
        <v>2</v>
      </c>
      <c r="L43" s="10">
        <f t="shared" si="0"/>
        <v>609</v>
      </c>
    </row>
    <row r="44" spans="1:12" ht="12.75">
      <c r="A44" s="20" t="s">
        <v>50</v>
      </c>
      <c r="B44" s="9">
        <v>547</v>
      </c>
      <c r="C44" s="9">
        <v>11</v>
      </c>
      <c r="D44" s="9">
        <v>1</v>
      </c>
      <c r="E44" s="9">
        <v>32</v>
      </c>
      <c r="F44" s="9">
        <v>8</v>
      </c>
      <c r="G44" s="9">
        <v>30</v>
      </c>
      <c r="H44" s="9">
        <v>10</v>
      </c>
      <c r="I44" s="9">
        <v>16</v>
      </c>
      <c r="J44" s="9">
        <v>23</v>
      </c>
      <c r="K44" s="9">
        <v>2</v>
      </c>
      <c r="L44" s="10">
        <f t="shared" si="0"/>
        <v>680</v>
      </c>
    </row>
    <row r="45" spans="1:12" ht="13.5" thickBot="1">
      <c r="A45" s="20" t="s">
        <v>51</v>
      </c>
      <c r="B45" s="9">
        <v>673</v>
      </c>
      <c r="C45" s="9">
        <v>4</v>
      </c>
      <c r="D45" s="9">
        <v>1</v>
      </c>
      <c r="E45" s="9">
        <v>12</v>
      </c>
      <c r="F45" s="9">
        <v>7</v>
      </c>
      <c r="G45" s="9">
        <v>32</v>
      </c>
      <c r="H45" s="9">
        <v>10</v>
      </c>
      <c r="I45" s="9">
        <v>14</v>
      </c>
      <c r="J45" s="9">
        <v>19</v>
      </c>
      <c r="K45" s="9">
        <v>4</v>
      </c>
      <c r="L45" s="10">
        <f t="shared" si="0"/>
        <v>776</v>
      </c>
    </row>
    <row r="46" spans="1:12" ht="12.75">
      <c r="A46" s="21" t="s">
        <v>17</v>
      </c>
      <c r="B46" s="11">
        <f aca="true" t="shared" si="1" ref="B46:L46">SUM(B15:B45)</f>
        <v>14580</v>
      </c>
      <c r="C46" s="11">
        <f t="shared" si="1"/>
        <v>183</v>
      </c>
      <c r="D46" s="11">
        <f t="shared" si="1"/>
        <v>13</v>
      </c>
      <c r="E46" s="11">
        <f t="shared" si="1"/>
        <v>788</v>
      </c>
      <c r="F46" s="11">
        <f t="shared" si="1"/>
        <v>163</v>
      </c>
      <c r="G46" s="11">
        <f t="shared" si="1"/>
        <v>813</v>
      </c>
      <c r="H46" s="11">
        <f t="shared" si="1"/>
        <v>291</v>
      </c>
      <c r="I46" s="11">
        <f t="shared" si="1"/>
        <v>755</v>
      </c>
      <c r="J46" s="11">
        <f t="shared" si="1"/>
        <v>610</v>
      </c>
      <c r="K46" s="11">
        <f t="shared" si="1"/>
        <v>93</v>
      </c>
      <c r="L46" s="12">
        <f t="shared" si="1"/>
        <v>18289</v>
      </c>
    </row>
    <row r="47" spans="1:12" ht="13.5" thickBot="1">
      <c r="A47" s="22" t="s">
        <v>52</v>
      </c>
      <c r="B47" s="13">
        <f>(B46/$M$13)</f>
        <v>470.3225806451613</v>
      </c>
      <c r="C47" s="13">
        <f aca="true" t="shared" si="2" ref="C47:K47">(C46/$M$13)</f>
        <v>5.903225806451613</v>
      </c>
      <c r="D47" s="13">
        <f t="shared" si="2"/>
        <v>0.41935483870967744</v>
      </c>
      <c r="E47" s="13">
        <f t="shared" si="2"/>
        <v>25.419354838709676</v>
      </c>
      <c r="F47" s="13">
        <f t="shared" si="2"/>
        <v>5.258064516129032</v>
      </c>
      <c r="G47" s="13">
        <f t="shared" si="2"/>
        <v>26.225806451612904</v>
      </c>
      <c r="H47" s="13">
        <f t="shared" si="2"/>
        <v>9.387096774193548</v>
      </c>
      <c r="I47" s="13">
        <f t="shared" si="2"/>
        <v>24.35483870967742</v>
      </c>
      <c r="J47" s="13">
        <f t="shared" si="2"/>
        <v>19.677419354838708</v>
      </c>
      <c r="K47" s="13">
        <f t="shared" si="2"/>
        <v>3</v>
      </c>
      <c r="L47" s="14">
        <f>SUM(B47:K47)</f>
        <v>589.9677419354838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50" t="s">
        <v>70</v>
      </c>
      <c r="B50" s="41" t="s">
        <v>73</v>
      </c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23"/>
      <c r="B51" s="47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6" spans="1:12" ht="12.75">
      <c r="A56" s="23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</row>
  </sheetData>
  <sheetProtection/>
  <mergeCells count="2">
    <mergeCell ref="A7:B7"/>
    <mergeCell ref="A8:B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5:M55"/>
  <sheetViews>
    <sheetView zoomScalePageLayoutView="0" workbookViewId="0" topLeftCell="A1">
      <selection activeCell="B10" sqref="B10"/>
    </sheetView>
  </sheetViews>
  <sheetFormatPr defaultColWidth="11.421875" defaultRowHeight="12.75"/>
  <cols>
    <col min="1" max="1" width="9.140625" style="0" customWidth="1"/>
    <col min="2" max="2" width="9.28125" style="0" customWidth="1"/>
    <col min="3" max="3" width="10.421875" style="0" customWidth="1"/>
    <col min="4" max="4" width="9.421875" style="0" customWidth="1"/>
    <col min="5" max="5" width="7.7109375" style="0" customWidth="1"/>
    <col min="6" max="6" width="8.421875" style="0" customWidth="1"/>
    <col min="7" max="7" width="8.140625" style="0" customWidth="1"/>
    <col min="8" max="8" width="7.7109375" style="0" customWidth="1"/>
    <col min="9" max="9" width="8.140625" style="0" customWidth="1"/>
    <col min="10" max="10" width="8.8515625" style="0" customWidth="1"/>
    <col min="11" max="11" width="6.7109375" style="0" customWidth="1"/>
    <col min="12" max="12" width="9.140625" style="0" customWidth="1"/>
    <col min="13" max="13" width="0.42578125" style="0" customWidth="1"/>
  </cols>
  <sheetData>
    <row r="5" spans="7:10" ht="12.75">
      <c r="G5" s="1" t="s">
        <v>0</v>
      </c>
      <c r="I5" s="2" t="s">
        <v>60</v>
      </c>
      <c r="J5" s="2"/>
    </row>
    <row r="6" spans="7:11" ht="17.25" customHeight="1">
      <c r="G6" s="1" t="s">
        <v>2</v>
      </c>
      <c r="H6" s="2" t="s">
        <v>74</v>
      </c>
      <c r="J6" s="1" t="s">
        <v>3</v>
      </c>
      <c r="K6" s="3">
        <v>2021</v>
      </c>
    </row>
    <row r="7" spans="1:2" ht="12.75">
      <c r="A7" s="52"/>
      <c r="B7" s="52"/>
    </row>
    <row r="8" spans="1:2" ht="12.75">
      <c r="A8" s="52"/>
      <c r="B8" s="52"/>
    </row>
    <row r="9" ht="12.75">
      <c r="A9" s="25"/>
    </row>
    <row r="10" ht="15.75">
      <c r="D10" s="4" t="s">
        <v>4</v>
      </c>
    </row>
    <row r="12" ht="13.5" thickBot="1"/>
    <row r="13" spans="1:13" ht="12.75">
      <c r="A13" s="18"/>
      <c r="B13" s="26" t="s">
        <v>18</v>
      </c>
      <c r="C13" s="26" t="s">
        <v>5</v>
      </c>
      <c r="D13" s="26" t="s">
        <v>68</v>
      </c>
      <c r="E13" s="26" t="s">
        <v>6</v>
      </c>
      <c r="F13" s="26" t="s">
        <v>54</v>
      </c>
      <c r="G13" s="26" t="s">
        <v>54</v>
      </c>
      <c r="H13" s="26" t="s">
        <v>8</v>
      </c>
      <c r="I13" s="26" t="s">
        <v>6</v>
      </c>
      <c r="J13" s="26" t="s">
        <v>9</v>
      </c>
      <c r="K13" s="26"/>
      <c r="L13" s="27"/>
      <c r="M13" s="28">
        <v>31</v>
      </c>
    </row>
    <row r="14" spans="1:13" ht="13.5" thickBot="1">
      <c r="A14" s="29" t="s">
        <v>19</v>
      </c>
      <c r="B14" s="30" t="s">
        <v>20</v>
      </c>
      <c r="C14" s="30" t="s">
        <v>10</v>
      </c>
      <c r="D14" s="30" t="s">
        <v>69</v>
      </c>
      <c r="E14" s="30" t="s">
        <v>11</v>
      </c>
      <c r="F14" s="30" t="s">
        <v>55</v>
      </c>
      <c r="G14" s="30" t="s">
        <v>56</v>
      </c>
      <c r="H14" s="30" t="s">
        <v>11</v>
      </c>
      <c r="I14" s="30" t="s">
        <v>14</v>
      </c>
      <c r="J14" s="30" t="s">
        <v>15</v>
      </c>
      <c r="K14" s="30" t="s">
        <v>16</v>
      </c>
      <c r="L14" s="31" t="s">
        <v>17</v>
      </c>
      <c r="M14" s="28"/>
    </row>
    <row r="15" spans="1:13" ht="12.75">
      <c r="A15" s="20" t="s">
        <v>21</v>
      </c>
      <c r="B15" s="9">
        <v>2364</v>
      </c>
      <c r="C15" s="9">
        <v>8</v>
      </c>
      <c r="D15" s="9">
        <v>3</v>
      </c>
      <c r="E15" s="9">
        <v>170</v>
      </c>
      <c r="F15" s="9">
        <v>219</v>
      </c>
      <c r="G15" s="9">
        <v>100</v>
      </c>
      <c r="H15" s="9">
        <v>73</v>
      </c>
      <c r="I15" s="9">
        <v>537</v>
      </c>
      <c r="J15" s="9">
        <v>153</v>
      </c>
      <c r="K15" s="9">
        <v>18</v>
      </c>
      <c r="L15" s="10">
        <f aca="true" t="shared" si="0" ref="L15:L45">SUM(B15:K15)</f>
        <v>3645</v>
      </c>
      <c r="M15" s="23" t="s">
        <v>57</v>
      </c>
    </row>
    <row r="16" spans="1:13" ht="12.75">
      <c r="A16" s="20" t="s">
        <v>22</v>
      </c>
      <c r="B16" s="9">
        <v>2198</v>
      </c>
      <c r="C16" s="9">
        <v>20</v>
      </c>
      <c r="D16" s="9">
        <v>3</v>
      </c>
      <c r="E16" s="9">
        <v>192</v>
      </c>
      <c r="F16" s="9">
        <v>195</v>
      </c>
      <c r="G16" s="9">
        <v>90</v>
      </c>
      <c r="H16" s="9">
        <v>64</v>
      </c>
      <c r="I16" s="9">
        <v>424</v>
      </c>
      <c r="J16" s="9">
        <v>239</v>
      </c>
      <c r="K16" s="9">
        <v>22</v>
      </c>
      <c r="L16" s="10">
        <f t="shared" si="0"/>
        <v>3447</v>
      </c>
      <c r="M16" s="28"/>
    </row>
    <row r="17" spans="1:13" ht="12.75">
      <c r="A17" s="20" t="s">
        <v>23</v>
      </c>
      <c r="B17" s="9">
        <v>3188</v>
      </c>
      <c r="C17" s="9">
        <v>17</v>
      </c>
      <c r="D17" s="9">
        <v>1</v>
      </c>
      <c r="E17" s="9">
        <v>159</v>
      </c>
      <c r="F17" s="9">
        <v>263</v>
      </c>
      <c r="G17" s="9">
        <v>67</v>
      </c>
      <c r="H17" s="9">
        <v>66</v>
      </c>
      <c r="I17" s="9">
        <v>523</v>
      </c>
      <c r="J17" s="9">
        <v>177</v>
      </c>
      <c r="K17" s="9">
        <v>21</v>
      </c>
      <c r="L17" s="10">
        <f t="shared" si="0"/>
        <v>4482</v>
      </c>
      <c r="M17" s="28"/>
    </row>
    <row r="18" spans="1:13" ht="12.75">
      <c r="A18" s="20" t="s">
        <v>24</v>
      </c>
      <c r="B18" s="9">
        <v>2830</v>
      </c>
      <c r="C18" s="9">
        <v>17</v>
      </c>
      <c r="D18" s="9">
        <v>2</v>
      </c>
      <c r="E18" s="9">
        <v>102</v>
      </c>
      <c r="F18" s="9">
        <v>138</v>
      </c>
      <c r="G18" s="9">
        <v>31</v>
      </c>
      <c r="H18" s="9">
        <v>58</v>
      </c>
      <c r="I18" s="9">
        <v>235</v>
      </c>
      <c r="J18" s="9">
        <v>79</v>
      </c>
      <c r="K18" s="9">
        <v>25</v>
      </c>
      <c r="L18" s="10">
        <f t="shared" si="0"/>
        <v>3517</v>
      </c>
      <c r="M18" s="28"/>
    </row>
    <row r="19" spans="1:13" ht="12.75">
      <c r="A19" s="20" t="s">
        <v>25</v>
      </c>
      <c r="B19" s="9">
        <v>3372</v>
      </c>
      <c r="C19" s="9">
        <v>27</v>
      </c>
      <c r="D19" s="9">
        <v>0</v>
      </c>
      <c r="E19" s="9">
        <v>33</v>
      </c>
      <c r="F19" s="9">
        <v>15</v>
      </c>
      <c r="G19" s="9">
        <v>17</v>
      </c>
      <c r="H19" s="9">
        <v>26</v>
      </c>
      <c r="I19" s="9">
        <v>62</v>
      </c>
      <c r="J19" s="9">
        <v>38</v>
      </c>
      <c r="K19" s="9">
        <v>37</v>
      </c>
      <c r="L19" s="10">
        <f t="shared" si="0"/>
        <v>3627</v>
      </c>
      <c r="M19" s="28"/>
    </row>
    <row r="20" spans="1:13" ht="12.75">
      <c r="A20" s="20" t="s">
        <v>26</v>
      </c>
      <c r="B20" s="9">
        <v>2885</v>
      </c>
      <c r="C20" s="9">
        <v>20</v>
      </c>
      <c r="D20" s="9">
        <v>0</v>
      </c>
      <c r="E20" s="9">
        <v>167</v>
      </c>
      <c r="F20" s="9">
        <v>245</v>
      </c>
      <c r="G20" s="9">
        <v>92</v>
      </c>
      <c r="H20" s="9">
        <v>61</v>
      </c>
      <c r="I20" s="9">
        <v>584</v>
      </c>
      <c r="J20" s="9">
        <v>119</v>
      </c>
      <c r="K20" s="9">
        <v>21</v>
      </c>
      <c r="L20" s="10">
        <f t="shared" si="0"/>
        <v>4194</v>
      </c>
      <c r="M20" s="28"/>
    </row>
    <row r="21" spans="1:13" ht="12.75">
      <c r="A21" s="20" t="s">
        <v>27</v>
      </c>
      <c r="B21" s="9">
        <v>2678</v>
      </c>
      <c r="C21" s="9">
        <v>23</v>
      </c>
      <c r="D21" s="9">
        <v>0</v>
      </c>
      <c r="E21" s="9">
        <v>157</v>
      </c>
      <c r="F21" s="9">
        <v>250</v>
      </c>
      <c r="G21" s="9">
        <v>61</v>
      </c>
      <c r="H21" s="9">
        <v>55</v>
      </c>
      <c r="I21" s="9">
        <v>626</v>
      </c>
      <c r="J21" s="9">
        <v>105</v>
      </c>
      <c r="K21" s="9">
        <v>18</v>
      </c>
      <c r="L21" s="10">
        <f t="shared" si="0"/>
        <v>3973</v>
      </c>
      <c r="M21" s="28"/>
    </row>
    <row r="22" spans="1:13" ht="12.75">
      <c r="A22" s="20" t="s">
        <v>28</v>
      </c>
      <c r="B22" s="9">
        <v>2688</v>
      </c>
      <c r="C22" s="9">
        <v>11</v>
      </c>
      <c r="D22" s="9">
        <v>2</v>
      </c>
      <c r="E22" s="9">
        <v>79</v>
      </c>
      <c r="F22" s="9">
        <v>29</v>
      </c>
      <c r="G22" s="9">
        <v>38</v>
      </c>
      <c r="H22" s="9">
        <v>53</v>
      </c>
      <c r="I22" s="9">
        <v>153</v>
      </c>
      <c r="J22" s="9">
        <v>68</v>
      </c>
      <c r="K22" s="9">
        <v>27</v>
      </c>
      <c r="L22" s="10">
        <f t="shared" si="0"/>
        <v>3148</v>
      </c>
      <c r="M22" s="28"/>
    </row>
    <row r="23" spans="1:13" ht="12.75">
      <c r="A23" s="20" t="s">
        <v>29</v>
      </c>
      <c r="B23" s="9">
        <v>2642</v>
      </c>
      <c r="C23" s="9">
        <v>18</v>
      </c>
      <c r="D23" s="9">
        <v>0</v>
      </c>
      <c r="E23" s="9">
        <v>191</v>
      </c>
      <c r="F23" s="9">
        <v>292</v>
      </c>
      <c r="G23" s="9">
        <v>117</v>
      </c>
      <c r="H23" s="9">
        <v>67</v>
      </c>
      <c r="I23" s="9">
        <v>622</v>
      </c>
      <c r="J23" s="9">
        <v>115</v>
      </c>
      <c r="K23" s="9">
        <v>20</v>
      </c>
      <c r="L23" s="10">
        <f t="shared" si="0"/>
        <v>4084</v>
      </c>
      <c r="M23" s="28"/>
    </row>
    <row r="24" spans="1:13" ht="12.75">
      <c r="A24" s="20" t="s">
        <v>30</v>
      </c>
      <c r="B24" s="9">
        <v>3126</v>
      </c>
      <c r="C24" s="9">
        <v>17</v>
      </c>
      <c r="D24" s="9">
        <v>1</v>
      </c>
      <c r="E24" s="9">
        <v>195</v>
      </c>
      <c r="F24" s="9">
        <v>239</v>
      </c>
      <c r="G24" s="9">
        <v>38</v>
      </c>
      <c r="H24" s="9">
        <v>56</v>
      </c>
      <c r="I24" s="9">
        <v>634</v>
      </c>
      <c r="J24" s="9">
        <v>108</v>
      </c>
      <c r="K24" s="9">
        <v>19</v>
      </c>
      <c r="L24" s="10">
        <f t="shared" si="0"/>
        <v>4433</v>
      </c>
      <c r="M24" s="28"/>
    </row>
    <row r="25" spans="1:13" ht="12.75">
      <c r="A25" s="20" t="s">
        <v>31</v>
      </c>
      <c r="B25" s="9">
        <v>2833</v>
      </c>
      <c r="C25" s="9">
        <v>21</v>
      </c>
      <c r="D25" s="9">
        <v>0</v>
      </c>
      <c r="E25" s="9">
        <v>102</v>
      </c>
      <c r="F25" s="9">
        <v>127</v>
      </c>
      <c r="G25" s="9">
        <v>44</v>
      </c>
      <c r="H25" s="9">
        <v>45</v>
      </c>
      <c r="I25" s="9">
        <v>288</v>
      </c>
      <c r="J25" s="9">
        <v>36</v>
      </c>
      <c r="K25" s="9">
        <v>31</v>
      </c>
      <c r="L25" s="10">
        <f t="shared" si="0"/>
        <v>3527</v>
      </c>
      <c r="M25" s="28"/>
    </row>
    <row r="26" spans="1:13" ht="12.75">
      <c r="A26" s="20" t="s">
        <v>32</v>
      </c>
      <c r="B26" s="9">
        <v>3319</v>
      </c>
      <c r="C26" s="9">
        <v>17</v>
      </c>
      <c r="D26" s="9">
        <v>1</v>
      </c>
      <c r="E26" s="9">
        <v>29</v>
      </c>
      <c r="F26" s="9">
        <v>14</v>
      </c>
      <c r="G26" s="9">
        <v>4</v>
      </c>
      <c r="H26" s="9">
        <v>24</v>
      </c>
      <c r="I26" s="9">
        <v>60</v>
      </c>
      <c r="J26" s="9">
        <v>38</v>
      </c>
      <c r="K26" s="9">
        <v>43</v>
      </c>
      <c r="L26" s="10">
        <f t="shared" si="0"/>
        <v>3549</v>
      </c>
      <c r="M26" s="28"/>
    </row>
    <row r="27" spans="1:13" ht="12.75">
      <c r="A27" s="20" t="s">
        <v>33</v>
      </c>
      <c r="B27" s="9">
        <v>2752</v>
      </c>
      <c r="C27" s="9">
        <v>16</v>
      </c>
      <c r="D27" s="9">
        <v>1</v>
      </c>
      <c r="E27" s="9">
        <v>116</v>
      </c>
      <c r="F27" s="9">
        <v>254</v>
      </c>
      <c r="G27" s="9">
        <v>68</v>
      </c>
      <c r="H27" s="9">
        <v>69</v>
      </c>
      <c r="I27" s="9">
        <v>489</v>
      </c>
      <c r="J27" s="9">
        <v>177</v>
      </c>
      <c r="K27" s="9">
        <v>19</v>
      </c>
      <c r="L27" s="10">
        <f t="shared" si="0"/>
        <v>3961</v>
      </c>
      <c r="M27" s="28"/>
    </row>
    <row r="28" spans="1:12" ht="12.75">
      <c r="A28" s="20">
        <v>14</v>
      </c>
      <c r="B28" s="9">
        <v>2391</v>
      </c>
      <c r="C28" s="9">
        <v>12</v>
      </c>
      <c r="D28" s="9">
        <v>3</v>
      </c>
      <c r="E28" s="9">
        <v>169</v>
      </c>
      <c r="F28" s="9">
        <v>289</v>
      </c>
      <c r="G28" s="9">
        <v>73</v>
      </c>
      <c r="H28" s="9">
        <v>72</v>
      </c>
      <c r="I28" s="9">
        <v>638</v>
      </c>
      <c r="J28" s="9">
        <v>123</v>
      </c>
      <c r="K28" s="9">
        <v>18</v>
      </c>
      <c r="L28" s="10">
        <f t="shared" si="0"/>
        <v>3788</v>
      </c>
    </row>
    <row r="29" spans="1:12" ht="12.75">
      <c r="A29" s="20" t="s">
        <v>35</v>
      </c>
      <c r="B29" s="9">
        <v>2298</v>
      </c>
      <c r="C29" s="9">
        <v>22</v>
      </c>
      <c r="D29" s="9">
        <v>2</v>
      </c>
      <c r="E29" s="9">
        <v>159</v>
      </c>
      <c r="F29" s="9">
        <v>282</v>
      </c>
      <c r="G29" s="9">
        <v>94</v>
      </c>
      <c r="H29" s="9">
        <v>63</v>
      </c>
      <c r="I29" s="9">
        <v>547</v>
      </c>
      <c r="J29" s="9">
        <v>229</v>
      </c>
      <c r="K29" s="9">
        <v>9</v>
      </c>
      <c r="L29" s="10">
        <f t="shared" si="0"/>
        <v>3705</v>
      </c>
    </row>
    <row r="30" spans="1:12" ht="12.75">
      <c r="A30" s="20" t="s">
        <v>36</v>
      </c>
      <c r="B30" s="9">
        <v>2518</v>
      </c>
      <c r="C30" s="9">
        <v>15</v>
      </c>
      <c r="D30" s="9">
        <v>2</v>
      </c>
      <c r="E30" s="9">
        <v>200</v>
      </c>
      <c r="F30" s="9">
        <v>306</v>
      </c>
      <c r="G30" s="9">
        <v>77</v>
      </c>
      <c r="H30" s="9">
        <v>58</v>
      </c>
      <c r="I30" s="9">
        <v>552</v>
      </c>
      <c r="J30" s="9">
        <v>204</v>
      </c>
      <c r="K30" s="9">
        <v>21</v>
      </c>
      <c r="L30" s="10">
        <f t="shared" si="0"/>
        <v>3953</v>
      </c>
    </row>
    <row r="31" spans="1:12" ht="12.75">
      <c r="A31" s="20" t="s">
        <v>37</v>
      </c>
      <c r="B31" s="9">
        <v>3245</v>
      </c>
      <c r="C31" s="9">
        <v>22</v>
      </c>
      <c r="D31" s="9">
        <v>0</v>
      </c>
      <c r="E31" s="9">
        <v>195</v>
      </c>
      <c r="F31" s="9">
        <v>309</v>
      </c>
      <c r="G31" s="9">
        <v>97</v>
      </c>
      <c r="H31" s="9">
        <v>67</v>
      </c>
      <c r="I31" s="9">
        <v>509</v>
      </c>
      <c r="J31" s="9">
        <v>208</v>
      </c>
      <c r="K31" s="9">
        <v>31</v>
      </c>
      <c r="L31" s="10">
        <f t="shared" si="0"/>
        <v>4683</v>
      </c>
    </row>
    <row r="32" spans="1:12" ht="12.75">
      <c r="A32" s="20" t="s">
        <v>38</v>
      </c>
      <c r="B32" s="9">
        <v>3113</v>
      </c>
      <c r="C32" s="9">
        <v>17</v>
      </c>
      <c r="D32" s="9">
        <v>0</v>
      </c>
      <c r="E32" s="9">
        <v>106</v>
      </c>
      <c r="F32" s="9">
        <v>156</v>
      </c>
      <c r="G32" s="9">
        <v>27</v>
      </c>
      <c r="H32" s="9">
        <v>32</v>
      </c>
      <c r="I32" s="9">
        <v>347</v>
      </c>
      <c r="J32" s="9">
        <v>49</v>
      </c>
      <c r="K32" s="9">
        <v>34</v>
      </c>
      <c r="L32" s="10">
        <f t="shared" si="0"/>
        <v>3881</v>
      </c>
    </row>
    <row r="33" spans="1:12" ht="12.75">
      <c r="A33" s="20" t="s">
        <v>39</v>
      </c>
      <c r="B33" s="9">
        <v>3063</v>
      </c>
      <c r="C33" s="9">
        <v>10</v>
      </c>
      <c r="D33" s="9">
        <v>0</v>
      </c>
      <c r="E33" s="9">
        <v>22</v>
      </c>
      <c r="F33" s="9">
        <v>11</v>
      </c>
      <c r="G33" s="9">
        <v>11</v>
      </c>
      <c r="H33" s="9">
        <v>28</v>
      </c>
      <c r="I33" s="9">
        <v>40</v>
      </c>
      <c r="J33" s="9">
        <v>29</v>
      </c>
      <c r="K33" s="9">
        <v>34</v>
      </c>
      <c r="L33" s="10">
        <f t="shared" si="0"/>
        <v>3248</v>
      </c>
    </row>
    <row r="34" spans="1:12" ht="12.75">
      <c r="A34" s="20" t="s">
        <v>40</v>
      </c>
      <c r="B34" s="9">
        <v>2933</v>
      </c>
      <c r="C34" s="9">
        <v>21</v>
      </c>
      <c r="D34" s="9">
        <v>0</v>
      </c>
      <c r="E34" s="9">
        <v>161</v>
      </c>
      <c r="F34" s="9">
        <v>303</v>
      </c>
      <c r="G34" s="9">
        <v>79</v>
      </c>
      <c r="H34" s="9">
        <v>71</v>
      </c>
      <c r="I34" s="9">
        <v>609</v>
      </c>
      <c r="J34" s="9">
        <v>114</v>
      </c>
      <c r="K34" s="9">
        <v>20</v>
      </c>
      <c r="L34" s="10">
        <f t="shared" si="0"/>
        <v>4311</v>
      </c>
    </row>
    <row r="35" spans="1:12" ht="12.75">
      <c r="A35" s="20" t="s">
        <v>41</v>
      </c>
      <c r="B35" s="9">
        <v>2601</v>
      </c>
      <c r="C35" s="9">
        <v>18</v>
      </c>
      <c r="D35" s="9">
        <v>0</v>
      </c>
      <c r="E35" s="9">
        <v>199</v>
      </c>
      <c r="F35" s="9">
        <v>334</v>
      </c>
      <c r="G35" s="9">
        <v>98</v>
      </c>
      <c r="H35" s="9">
        <v>60</v>
      </c>
      <c r="I35" s="9">
        <v>650</v>
      </c>
      <c r="J35" s="9">
        <v>126</v>
      </c>
      <c r="K35" s="9">
        <v>12</v>
      </c>
      <c r="L35" s="10">
        <f t="shared" si="0"/>
        <v>4098</v>
      </c>
    </row>
    <row r="36" spans="1:12" ht="12.75">
      <c r="A36" s="20" t="s">
        <v>42</v>
      </c>
      <c r="B36" s="9">
        <v>2723</v>
      </c>
      <c r="C36" s="9">
        <v>22</v>
      </c>
      <c r="D36" s="9">
        <v>0</v>
      </c>
      <c r="E36" s="9">
        <v>183</v>
      </c>
      <c r="F36" s="9">
        <v>325</v>
      </c>
      <c r="G36" s="9">
        <v>86</v>
      </c>
      <c r="H36" s="9">
        <v>60</v>
      </c>
      <c r="I36" s="9">
        <v>673</v>
      </c>
      <c r="J36" s="9">
        <v>134</v>
      </c>
      <c r="K36" s="9">
        <v>15</v>
      </c>
      <c r="L36" s="10">
        <f t="shared" si="0"/>
        <v>4221</v>
      </c>
    </row>
    <row r="37" spans="1:12" ht="12.75">
      <c r="A37" s="20" t="s">
        <v>43</v>
      </c>
      <c r="B37" s="9">
        <v>3327</v>
      </c>
      <c r="C37" s="9">
        <v>14</v>
      </c>
      <c r="D37" s="9">
        <v>4</v>
      </c>
      <c r="E37" s="9">
        <v>197</v>
      </c>
      <c r="F37" s="9">
        <v>336</v>
      </c>
      <c r="G37" s="9">
        <v>39</v>
      </c>
      <c r="H37" s="9">
        <v>60</v>
      </c>
      <c r="I37" s="9">
        <v>707</v>
      </c>
      <c r="J37" s="9">
        <v>97</v>
      </c>
      <c r="K37" s="9">
        <v>17</v>
      </c>
      <c r="L37" s="10">
        <f t="shared" si="0"/>
        <v>4798</v>
      </c>
    </row>
    <row r="38" spans="1:12" ht="12.75">
      <c r="A38" s="20" t="s">
        <v>44</v>
      </c>
      <c r="B38" s="9">
        <v>3190</v>
      </c>
      <c r="C38" s="9">
        <v>18</v>
      </c>
      <c r="D38" s="9">
        <v>3</v>
      </c>
      <c r="E38" s="9">
        <v>90</v>
      </c>
      <c r="F38" s="9">
        <v>129</v>
      </c>
      <c r="G38" s="9">
        <v>49</v>
      </c>
      <c r="H38" s="9">
        <v>56</v>
      </c>
      <c r="I38" s="9">
        <v>248</v>
      </c>
      <c r="J38" s="9">
        <v>33</v>
      </c>
      <c r="K38" s="9">
        <v>18</v>
      </c>
      <c r="L38" s="10">
        <f t="shared" si="0"/>
        <v>3834</v>
      </c>
    </row>
    <row r="39" spans="1:12" ht="12.75">
      <c r="A39" s="20" t="s">
        <v>45</v>
      </c>
      <c r="B39" s="9">
        <v>2830</v>
      </c>
      <c r="C39" s="9">
        <v>14</v>
      </c>
      <c r="D39" s="9">
        <v>2</v>
      </c>
      <c r="E39" s="9">
        <v>9</v>
      </c>
      <c r="F39" s="9">
        <v>1</v>
      </c>
      <c r="G39" s="9">
        <v>0</v>
      </c>
      <c r="H39" s="9">
        <v>29</v>
      </c>
      <c r="I39" s="9">
        <v>3</v>
      </c>
      <c r="J39" s="9">
        <v>3</v>
      </c>
      <c r="K39" s="9">
        <v>24</v>
      </c>
      <c r="L39" s="10">
        <f t="shared" si="0"/>
        <v>2915</v>
      </c>
    </row>
    <row r="40" spans="1:12" ht="12.75">
      <c r="A40" s="20" t="s">
        <v>46</v>
      </c>
      <c r="B40" s="9">
        <v>3872</v>
      </c>
      <c r="C40" s="9">
        <v>20</v>
      </c>
      <c r="D40" s="9">
        <v>2</v>
      </c>
      <c r="E40" s="9">
        <v>20</v>
      </c>
      <c r="F40" s="9">
        <v>18</v>
      </c>
      <c r="G40" s="9">
        <v>7</v>
      </c>
      <c r="H40" s="9">
        <v>32</v>
      </c>
      <c r="I40" s="9">
        <v>32</v>
      </c>
      <c r="J40" s="9">
        <v>23</v>
      </c>
      <c r="K40" s="9">
        <v>53</v>
      </c>
      <c r="L40" s="10">
        <f t="shared" si="0"/>
        <v>4079</v>
      </c>
    </row>
    <row r="41" spans="1:12" ht="12.75">
      <c r="A41" s="20" t="s">
        <v>47</v>
      </c>
      <c r="B41" s="9">
        <v>3025</v>
      </c>
      <c r="C41" s="9">
        <v>18</v>
      </c>
      <c r="D41" s="9">
        <v>0</v>
      </c>
      <c r="E41" s="9">
        <v>133</v>
      </c>
      <c r="F41" s="9">
        <v>245</v>
      </c>
      <c r="G41" s="9">
        <v>75</v>
      </c>
      <c r="H41" s="9">
        <v>70</v>
      </c>
      <c r="I41" s="9">
        <v>513</v>
      </c>
      <c r="J41" s="9">
        <v>106</v>
      </c>
      <c r="K41" s="9">
        <v>18</v>
      </c>
      <c r="L41" s="10">
        <f t="shared" si="0"/>
        <v>4203</v>
      </c>
    </row>
    <row r="42" spans="1:12" ht="12.75">
      <c r="A42" s="20" t="s">
        <v>48</v>
      </c>
      <c r="B42" s="9">
        <v>2455</v>
      </c>
      <c r="C42" s="9">
        <v>20</v>
      </c>
      <c r="D42" s="9">
        <v>1</v>
      </c>
      <c r="E42" s="9">
        <v>186</v>
      </c>
      <c r="F42" s="9">
        <v>294</v>
      </c>
      <c r="G42" s="9">
        <v>67</v>
      </c>
      <c r="H42" s="9">
        <v>58</v>
      </c>
      <c r="I42" s="9">
        <v>624</v>
      </c>
      <c r="J42" s="9">
        <v>122</v>
      </c>
      <c r="K42" s="9">
        <v>12</v>
      </c>
      <c r="L42" s="10">
        <f t="shared" si="0"/>
        <v>3839</v>
      </c>
    </row>
    <row r="43" spans="1:12" ht="12.75">
      <c r="A43" s="20" t="s">
        <v>49</v>
      </c>
      <c r="B43" s="9">
        <v>2546</v>
      </c>
      <c r="C43" s="9">
        <v>21</v>
      </c>
      <c r="D43" s="9">
        <v>0</v>
      </c>
      <c r="E43" s="9">
        <v>186</v>
      </c>
      <c r="F43" s="9">
        <v>287</v>
      </c>
      <c r="G43" s="9">
        <v>74</v>
      </c>
      <c r="H43" s="9">
        <v>55</v>
      </c>
      <c r="I43" s="9">
        <v>675</v>
      </c>
      <c r="J43" s="9">
        <v>131</v>
      </c>
      <c r="K43" s="9">
        <v>18</v>
      </c>
      <c r="L43" s="10">
        <f t="shared" si="0"/>
        <v>3993</v>
      </c>
    </row>
    <row r="44" spans="1:12" ht="12.75">
      <c r="A44" s="20" t="s">
        <v>50</v>
      </c>
      <c r="B44" s="9">
        <v>3513</v>
      </c>
      <c r="C44" s="9">
        <v>22</v>
      </c>
      <c r="D44" s="9">
        <v>5</v>
      </c>
      <c r="E44" s="9">
        <v>212</v>
      </c>
      <c r="F44" s="9">
        <v>291</v>
      </c>
      <c r="G44" s="9">
        <v>52</v>
      </c>
      <c r="H44" s="9">
        <v>38</v>
      </c>
      <c r="I44" s="9">
        <v>548</v>
      </c>
      <c r="J44" s="9">
        <v>129</v>
      </c>
      <c r="K44" s="9">
        <v>19</v>
      </c>
      <c r="L44" s="10">
        <f t="shared" si="0"/>
        <v>4829</v>
      </c>
    </row>
    <row r="45" spans="1:12" ht="13.5" thickBot="1">
      <c r="A45" s="20" t="s">
        <v>51</v>
      </c>
      <c r="B45" s="9">
        <v>3724</v>
      </c>
      <c r="C45" s="9">
        <v>18</v>
      </c>
      <c r="D45" s="9">
        <v>0</v>
      </c>
      <c r="E45" s="9">
        <v>107</v>
      </c>
      <c r="F45" s="9">
        <v>83</v>
      </c>
      <c r="G45" s="9">
        <v>19</v>
      </c>
      <c r="H45" s="9">
        <v>35</v>
      </c>
      <c r="I45" s="9">
        <v>168</v>
      </c>
      <c r="J45" s="9">
        <v>53</v>
      </c>
      <c r="K45" s="9">
        <v>27</v>
      </c>
      <c r="L45" s="10">
        <f t="shared" si="0"/>
        <v>4234</v>
      </c>
    </row>
    <row r="46" spans="1:12" ht="12.75">
      <c r="A46" s="21" t="s">
        <v>17</v>
      </c>
      <c r="B46" s="11">
        <f aca="true" t="shared" si="1" ref="B46:L46">SUM(B15:B45)</f>
        <v>90242</v>
      </c>
      <c r="C46" s="11">
        <f t="shared" si="1"/>
        <v>556</v>
      </c>
      <c r="D46" s="11">
        <f t="shared" si="1"/>
        <v>38</v>
      </c>
      <c r="E46" s="11">
        <f t="shared" si="1"/>
        <v>4226</v>
      </c>
      <c r="F46" s="11">
        <f t="shared" si="1"/>
        <v>6279</v>
      </c>
      <c r="G46" s="11">
        <f t="shared" si="1"/>
        <v>1791</v>
      </c>
      <c r="H46" s="11">
        <f t="shared" si="1"/>
        <v>1661</v>
      </c>
      <c r="I46" s="11">
        <f t="shared" si="1"/>
        <v>13320</v>
      </c>
      <c r="J46" s="11">
        <f t="shared" si="1"/>
        <v>3365</v>
      </c>
      <c r="K46" s="11">
        <f t="shared" si="1"/>
        <v>721</v>
      </c>
      <c r="L46" s="12">
        <f t="shared" si="1"/>
        <v>122199</v>
      </c>
    </row>
    <row r="47" spans="1:12" ht="13.5" thickBot="1">
      <c r="A47" s="22" t="s">
        <v>52</v>
      </c>
      <c r="B47" s="13">
        <f aca="true" t="shared" si="2" ref="B47:L47">(B46/$M13)</f>
        <v>2911.032258064516</v>
      </c>
      <c r="C47" s="13">
        <f t="shared" si="2"/>
        <v>17.93548387096774</v>
      </c>
      <c r="D47" s="13">
        <f t="shared" si="2"/>
        <v>1.2258064516129032</v>
      </c>
      <c r="E47" s="13">
        <f t="shared" si="2"/>
        <v>136.32258064516128</v>
      </c>
      <c r="F47" s="13">
        <f t="shared" si="2"/>
        <v>202.5483870967742</v>
      </c>
      <c r="G47" s="13">
        <f t="shared" si="2"/>
        <v>57.774193548387096</v>
      </c>
      <c r="H47" s="13">
        <f t="shared" si="2"/>
        <v>53.58064516129032</v>
      </c>
      <c r="I47" s="13">
        <f t="shared" si="2"/>
        <v>429.6774193548387</v>
      </c>
      <c r="J47" s="13">
        <f t="shared" si="2"/>
        <v>108.54838709677419</v>
      </c>
      <c r="K47" s="13">
        <f t="shared" si="2"/>
        <v>23.258064516129032</v>
      </c>
      <c r="L47" s="14">
        <f t="shared" si="2"/>
        <v>3941.9032258064517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1" t="s">
        <v>65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42"/>
      <c r="B51" s="46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</sheetData>
  <sheetProtection/>
  <mergeCells count="2">
    <mergeCell ref="A7:B7"/>
    <mergeCell ref="A8:B8"/>
  </mergeCells>
  <printOptions/>
  <pageMargins left="0.33" right="0.24" top="0.75" bottom="0.75" header="0.3" footer="0.3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5:M55"/>
  <sheetViews>
    <sheetView zoomScalePageLayoutView="0" workbookViewId="0" topLeftCell="A1">
      <selection activeCell="C8" sqref="C8"/>
    </sheetView>
  </sheetViews>
  <sheetFormatPr defaultColWidth="11.421875" defaultRowHeight="12.75"/>
  <cols>
    <col min="4" max="4" width="9.57421875" style="0" customWidth="1"/>
    <col min="6" max="6" width="9.8515625" style="0" customWidth="1"/>
    <col min="7" max="7" width="10.140625" style="0" customWidth="1"/>
    <col min="8" max="8" width="7.28125" style="0" customWidth="1"/>
    <col min="9" max="9" width="8.00390625" style="0" customWidth="1"/>
    <col min="10" max="10" width="10.140625" style="0" customWidth="1"/>
    <col min="11" max="11" width="7.00390625" style="0" customWidth="1"/>
    <col min="12" max="12" width="11.421875" style="0" customWidth="1"/>
    <col min="13" max="13" width="0.42578125" style="0" customWidth="1"/>
  </cols>
  <sheetData>
    <row r="5" spans="7:10" ht="12.75">
      <c r="G5" s="1" t="s">
        <v>0</v>
      </c>
      <c r="I5" s="2" t="s">
        <v>60</v>
      </c>
      <c r="J5" s="2"/>
    </row>
    <row r="6" spans="7:11" ht="12.75">
      <c r="G6" s="1" t="s">
        <v>2</v>
      </c>
      <c r="H6" s="2" t="s">
        <v>74</v>
      </c>
      <c r="J6" s="1" t="s">
        <v>3</v>
      </c>
      <c r="K6" s="3">
        <v>2021</v>
      </c>
    </row>
    <row r="7" spans="1:2" ht="12.75">
      <c r="A7" s="52"/>
      <c r="B7" s="52"/>
    </row>
    <row r="8" spans="1:2" ht="12.75">
      <c r="A8" s="52"/>
      <c r="B8" s="52"/>
    </row>
    <row r="9" ht="12.75">
      <c r="A9" s="25"/>
    </row>
    <row r="10" ht="15.75">
      <c r="D10" s="4" t="s">
        <v>4</v>
      </c>
    </row>
    <row r="12" ht="13.5" thickBot="1"/>
    <row r="13" spans="1:13" ht="12.75">
      <c r="A13" s="18"/>
      <c r="B13" s="26" t="s">
        <v>18</v>
      </c>
      <c r="C13" s="26" t="s">
        <v>5</v>
      </c>
      <c r="D13" s="26" t="s">
        <v>68</v>
      </c>
      <c r="E13" s="26" t="s">
        <v>6</v>
      </c>
      <c r="F13" s="26" t="s">
        <v>54</v>
      </c>
      <c r="G13" s="26" t="s">
        <v>54</v>
      </c>
      <c r="H13" s="26" t="s">
        <v>8</v>
      </c>
      <c r="I13" s="26" t="s">
        <v>6</v>
      </c>
      <c r="J13" s="26" t="s">
        <v>9</v>
      </c>
      <c r="K13" s="26"/>
      <c r="L13" s="27"/>
      <c r="M13" s="28">
        <v>31</v>
      </c>
    </row>
    <row r="14" spans="1:13" ht="13.5" thickBot="1">
      <c r="A14" s="29" t="s">
        <v>19</v>
      </c>
      <c r="B14" s="30" t="s">
        <v>20</v>
      </c>
      <c r="C14" s="30" t="s">
        <v>10</v>
      </c>
      <c r="D14" s="30" t="s">
        <v>69</v>
      </c>
      <c r="E14" s="30" t="s">
        <v>11</v>
      </c>
      <c r="F14" s="30" t="s">
        <v>55</v>
      </c>
      <c r="G14" s="30" t="s">
        <v>56</v>
      </c>
      <c r="H14" s="30" t="s">
        <v>11</v>
      </c>
      <c r="I14" s="30" t="s">
        <v>14</v>
      </c>
      <c r="J14" s="30" t="s">
        <v>15</v>
      </c>
      <c r="K14" s="30" t="s">
        <v>16</v>
      </c>
      <c r="L14" s="31" t="s">
        <v>17</v>
      </c>
      <c r="M14" s="28"/>
    </row>
    <row r="15" spans="1:13" ht="12.75">
      <c r="A15" s="20" t="s">
        <v>21</v>
      </c>
      <c r="B15" s="9">
        <v>1144</v>
      </c>
      <c r="C15" s="9">
        <v>4</v>
      </c>
      <c r="D15" s="9">
        <v>1</v>
      </c>
      <c r="E15" s="9">
        <v>76</v>
      </c>
      <c r="F15" s="9">
        <v>30</v>
      </c>
      <c r="G15" s="9">
        <v>36</v>
      </c>
      <c r="H15" s="9">
        <v>39</v>
      </c>
      <c r="I15" s="9">
        <v>362</v>
      </c>
      <c r="J15" s="9">
        <v>70</v>
      </c>
      <c r="K15" s="9">
        <v>7</v>
      </c>
      <c r="L15" s="10">
        <f aca="true" t="shared" si="0" ref="L15:L45">SUM(B15:K15)</f>
        <v>1769</v>
      </c>
      <c r="M15" s="23" t="s">
        <v>57</v>
      </c>
    </row>
    <row r="16" spans="1:13" ht="12.75">
      <c r="A16" s="20" t="s">
        <v>22</v>
      </c>
      <c r="B16" s="9">
        <v>1094</v>
      </c>
      <c r="C16" s="9">
        <v>9</v>
      </c>
      <c r="D16" s="9">
        <v>3</v>
      </c>
      <c r="E16" s="9">
        <v>97</v>
      </c>
      <c r="F16" s="9">
        <v>29</v>
      </c>
      <c r="G16" s="9">
        <v>32</v>
      </c>
      <c r="H16" s="9">
        <v>33</v>
      </c>
      <c r="I16" s="9">
        <v>264</v>
      </c>
      <c r="J16" s="9">
        <v>126</v>
      </c>
      <c r="K16" s="9">
        <v>11</v>
      </c>
      <c r="L16" s="10">
        <f t="shared" si="0"/>
        <v>1698</v>
      </c>
      <c r="M16" s="28"/>
    </row>
    <row r="17" spans="1:13" ht="12.75">
      <c r="A17" s="20" t="s">
        <v>23</v>
      </c>
      <c r="B17" s="9">
        <v>1564</v>
      </c>
      <c r="C17" s="9">
        <v>6</v>
      </c>
      <c r="D17" s="9">
        <v>0</v>
      </c>
      <c r="E17" s="9">
        <v>73</v>
      </c>
      <c r="F17" s="9">
        <v>51</v>
      </c>
      <c r="G17" s="9">
        <v>25</v>
      </c>
      <c r="H17" s="9">
        <v>34</v>
      </c>
      <c r="I17" s="9">
        <v>359</v>
      </c>
      <c r="J17" s="9">
        <v>118</v>
      </c>
      <c r="K17" s="9">
        <v>11</v>
      </c>
      <c r="L17" s="10">
        <f t="shared" si="0"/>
        <v>2241</v>
      </c>
      <c r="M17" s="28"/>
    </row>
    <row r="18" spans="1:13" ht="12.75">
      <c r="A18" s="20" t="s">
        <v>24</v>
      </c>
      <c r="B18" s="9">
        <v>1310</v>
      </c>
      <c r="C18" s="9">
        <v>9</v>
      </c>
      <c r="D18" s="9">
        <v>1</v>
      </c>
      <c r="E18" s="9">
        <v>56</v>
      </c>
      <c r="F18" s="9">
        <v>35</v>
      </c>
      <c r="G18" s="9">
        <v>9</v>
      </c>
      <c r="H18" s="9">
        <v>26</v>
      </c>
      <c r="I18" s="9">
        <v>150</v>
      </c>
      <c r="J18" s="9">
        <v>57</v>
      </c>
      <c r="K18" s="9">
        <v>12</v>
      </c>
      <c r="L18" s="10">
        <f t="shared" si="0"/>
        <v>1665</v>
      </c>
      <c r="M18" s="28"/>
    </row>
    <row r="19" spans="1:13" ht="12.75">
      <c r="A19" s="20" t="s">
        <v>25</v>
      </c>
      <c r="B19" s="9">
        <v>1892</v>
      </c>
      <c r="C19" s="9">
        <v>16</v>
      </c>
      <c r="D19" s="9">
        <v>0</v>
      </c>
      <c r="E19" s="9">
        <v>14</v>
      </c>
      <c r="F19" s="9">
        <v>4</v>
      </c>
      <c r="G19" s="9">
        <v>4</v>
      </c>
      <c r="H19" s="9">
        <v>12</v>
      </c>
      <c r="I19" s="9">
        <v>30</v>
      </c>
      <c r="J19" s="9">
        <v>7</v>
      </c>
      <c r="K19" s="9">
        <v>16</v>
      </c>
      <c r="L19" s="10">
        <f t="shared" si="0"/>
        <v>1995</v>
      </c>
      <c r="M19" s="28"/>
    </row>
    <row r="20" spans="1:13" ht="12.75">
      <c r="A20" s="20" t="s">
        <v>26</v>
      </c>
      <c r="B20" s="9">
        <v>1367</v>
      </c>
      <c r="C20" s="9">
        <v>9</v>
      </c>
      <c r="D20" s="9">
        <v>0</v>
      </c>
      <c r="E20" s="9">
        <v>81</v>
      </c>
      <c r="F20" s="9">
        <v>48</v>
      </c>
      <c r="G20" s="9">
        <v>33</v>
      </c>
      <c r="H20" s="9">
        <v>32</v>
      </c>
      <c r="I20" s="9">
        <v>390</v>
      </c>
      <c r="J20" s="9">
        <v>50</v>
      </c>
      <c r="K20" s="9">
        <v>14</v>
      </c>
      <c r="L20" s="10">
        <f t="shared" si="0"/>
        <v>2024</v>
      </c>
      <c r="M20" s="28"/>
    </row>
    <row r="21" spans="1:13" ht="12.75">
      <c r="A21" s="20" t="s">
        <v>27</v>
      </c>
      <c r="B21" s="9">
        <v>1321</v>
      </c>
      <c r="C21" s="9">
        <v>11</v>
      </c>
      <c r="D21" s="9">
        <v>0</v>
      </c>
      <c r="E21" s="9">
        <v>76</v>
      </c>
      <c r="F21" s="9">
        <v>63</v>
      </c>
      <c r="G21" s="9">
        <v>21</v>
      </c>
      <c r="H21" s="9">
        <v>29</v>
      </c>
      <c r="I21" s="9">
        <v>376</v>
      </c>
      <c r="J21" s="9">
        <v>52</v>
      </c>
      <c r="K21" s="9">
        <v>11</v>
      </c>
      <c r="L21" s="10">
        <f t="shared" si="0"/>
        <v>1960</v>
      </c>
      <c r="M21" s="28"/>
    </row>
    <row r="22" spans="1:13" ht="12.75">
      <c r="A22" s="20" t="s">
        <v>28</v>
      </c>
      <c r="B22" s="9">
        <v>1352</v>
      </c>
      <c r="C22" s="9">
        <v>4</v>
      </c>
      <c r="D22" s="9">
        <v>1</v>
      </c>
      <c r="E22" s="9">
        <v>34</v>
      </c>
      <c r="F22" s="9">
        <v>8</v>
      </c>
      <c r="G22" s="9">
        <v>9</v>
      </c>
      <c r="H22" s="9">
        <v>26</v>
      </c>
      <c r="I22" s="9">
        <v>84</v>
      </c>
      <c r="J22" s="9">
        <v>29</v>
      </c>
      <c r="K22" s="9">
        <v>14</v>
      </c>
      <c r="L22" s="10">
        <f t="shared" si="0"/>
        <v>1561</v>
      </c>
      <c r="M22" s="28"/>
    </row>
    <row r="23" spans="1:13" ht="12.75">
      <c r="A23" s="20" t="s">
        <v>29</v>
      </c>
      <c r="B23" s="9">
        <v>1279</v>
      </c>
      <c r="C23" s="9">
        <v>11</v>
      </c>
      <c r="D23" s="9">
        <v>0</v>
      </c>
      <c r="E23" s="9">
        <v>98</v>
      </c>
      <c r="F23" s="9">
        <v>76</v>
      </c>
      <c r="G23" s="9">
        <v>25</v>
      </c>
      <c r="H23" s="9">
        <v>32</v>
      </c>
      <c r="I23" s="9">
        <v>401</v>
      </c>
      <c r="J23" s="9">
        <v>58</v>
      </c>
      <c r="K23" s="9">
        <v>7</v>
      </c>
      <c r="L23" s="10">
        <f t="shared" si="0"/>
        <v>1987</v>
      </c>
      <c r="M23" s="28"/>
    </row>
    <row r="24" spans="1:13" ht="12.75">
      <c r="A24" s="20" t="s">
        <v>30</v>
      </c>
      <c r="B24" s="9">
        <v>1496</v>
      </c>
      <c r="C24" s="9">
        <v>8</v>
      </c>
      <c r="D24" s="9">
        <v>0</v>
      </c>
      <c r="E24" s="9">
        <v>97</v>
      </c>
      <c r="F24" s="9">
        <v>66</v>
      </c>
      <c r="G24" s="9">
        <v>24</v>
      </c>
      <c r="H24" s="9">
        <v>27</v>
      </c>
      <c r="I24" s="9">
        <v>356</v>
      </c>
      <c r="J24" s="9">
        <v>57</v>
      </c>
      <c r="K24" s="9">
        <v>8</v>
      </c>
      <c r="L24" s="10">
        <f t="shared" si="0"/>
        <v>2139</v>
      </c>
      <c r="M24" s="28"/>
    </row>
    <row r="25" spans="1:13" ht="12.75">
      <c r="A25" s="20" t="s">
        <v>31</v>
      </c>
      <c r="B25" s="9">
        <v>1290</v>
      </c>
      <c r="C25" s="9">
        <v>13</v>
      </c>
      <c r="D25" s="9">
        <v>0</v>
      </c>
      <c r="E25" s="9">
        <v>52</v>
      </c>
      <c r="F25" s="9">
        <v>32</v>
      </c>
      <c r="G25" s="9">
        <v>17</v>
      </c>
      <c r="H25" s="9">
        <v>22</v>
      </c>
      <c r="I25" s="9">
        <v>165</v>
      </c>
      <c r="J25" s="9">
        <v>17</v>
      </c>
      <c r="K25" s="9">
        <v>11</v>
      </c>
      <c r="L25" s="10">
        <f t="shared" si="0"/>
        <v>1619</v>
      </c>
      <c r="M25" s="28"/>
    </row>
    <row r="26" spans="1:13" ht="12.75">
      <c r="A26" s="20" t="s">
        <v>32</v>
      </c>
      <c r="B26" s="9">
        <v>1956</v>
      </c>
      <c r="C26" s="9">
        <v>9</v>
      </c>
      <c r="D26" s="9">
        <v>0</v>
      </c>
      <c r="E26" s="9">
        <v>18</v>
      </c>
      <c r="F26" s="9">
        <v>8</v>
      </c>
      <c r="G26" s="9">
        <v>0</v>
      </c>
      <c r="H26" s="9">
        <v>11</v>
      </c>
      <c r="I26" s="9">
        <v>26</v>
      </c>
      <c r="J26" s="9">
        <v>13</v>
      </c>
      <c r="K26" s="9">
        <v>21</v>
      </c>
      <c r="L26" s="10">
        <f t="shared" si="0"/>
        <v>2062</v>
      </c>
      <c r="M26" s="28"/>
    </row>
    <row r="27" spans="1:13" ht="12.75">
      <c r="A27" s="20" t="s">
        <v>33</v>
      </c>
      <c r="B27" s="9">
        <v>1327</v>
      </c>
      <c r="C27" s="9">
        <v>10</v>
      </c>
      <c r="D27" s="9">
        <v>1</v>
      </c>
      <c r="E27" s="9">
        <v>58</v>
      </c>
      <c r="F27" s="9">
        <v>77</v>
      </c>
      <c r="G27" s="9">
        <v>24</v>
      </c>
      <c r="H27" s="9">
        <v>35</v>
      </c>
      <c r="I27" s="9">
        <v>311</v>
      </c>
      <c r="J27" s="9">
        <v>60</v>
      </c>
      <c r="K27" s="9">
        <v>10</v>
      </c>
      <c r="L27" s="10">
        <f t="shared" si="0"/>
        <v>1913</v>
      </c>
      <c r="M27" s="28"/>
    </row>
    <row r="28" spans="1:12" ht="12.75">
      <c r="A28" s="20">
        <v>14</v>
      </c>
      <c r="B28" s="9">
        <v>1210</v>
      </c>
      <c r="C28" s="9">
        <v>6</v>
      </c>
      <c r="D28" s="9">
        <v>2</v>
      </c>
      <c r="E28" s="9">
        <v>86</v>
      </c>
      <c r="F28" s="9">
        <v>71</v>
      </c>
      <c r="G28" s="9">
        <v>25</v>
      </c>
      <c r="H28" s="9">
        <v>36</v>
      </c>
      <c r="I28" s="9">
        <v>387</v>
      </c>
      <c r="J28" s="9">
        <v>47</v>
      </c>
      <c r="K28" s="9">
        <v>9</v>
      </c>
      <c r="L28" s="10">
        <f t="shared" si="0"/>
        <v>1879</v>
      </c>
    </row>
    <row r="29" spans="1:12" ht="12.75">
      <c r="A29" s="20" t="s">
        <v>35</v>
      </c>
      <c r="B29" s="9">
        <v>1135</v>
      </c>
      <c r="C29" s="9">
        <v>9</v>
      </c>
      <c r="D29" s="9">
        <v>0</v>
      </c>
      <c r="E29" s="9">
        <v>90</v>
      </c>
      <c r="F29" s="9">
        <v>97</v>
      </c>
      <c r="G29" s="9">
        <v>45</v>
      </c>
      <c r="H29" s="9">
        <v>32</v>
      </c>
      <c r="I29" s="9">
        <v>280</v>
      </c>
      <c r="J29" s="9">
        <v>131</v>
      </c>
      <c r="K29" s="9">
        <v>6</v>
      </c>
      <c r="L29" s="10">
        <f t="shared" si="0"/>
        <v>1825</v>
      </c>
    </row>
    <row r="30" spans="1:12" ht="12.75">
      <c r="A30" s="20" t="s">
        <v>36</v>
      </c>
      <c r="B30" s="9">
        <v>1267</v>
      </c>
      <c r="C30" s="9">
        <v>8</v>
      </c>
      <c r="D30" s="9">
        <v>1</v>
      </c>
      <c r="E30" s="9">
        <v>115</v>
      </c>
      <c r="F30" s="9">
        <v>105</v>
      </c>
      <c r="G30" s="9">
        <v>19</v>
      </c>
      <c r="H30" s="9">
        <v>31</v>
      </c>
      <c r="I30" s="9">
        <v>301</v>
      </c>
      <c r="J30" s="9">
        <v>107</v>
      </c>
      <c r="K30" s="9">
        <v>12</v>
      </c>
      <c r="L30" s="10">
        <f t="shared" si="0"/>
        <v>1966</v>
      </c>
    </row>
    <row r="31" spans="1:12" ht="12.75">
      <c r="A31" s="20" t="s">
        <v>37</v>
      </c>
      <c r="B31" s="9">
        <v>1603</v>
      </c>
      <c r="C31" s="9">
        <v>7</v>
      </c>
      <c r="D31" s="9">
        <v>0</v>
      </c>
      <c r="E31" s="9">
        <v>105</v>
      </c>
      <c r="F31" s="9">
        <v>92</v>
      </c>
      <c r="G31" s="9">
        <v>31</v>
      </c>
      <c r="H31" s="9">
        <v>31</v>
      </c>
      <c r="I31" s="9">
        <v>303</v>
      </c>
      <c r="J31" s="9">
        <v>115</v>
      </c>
      <c r="K31" s="9">
        <v>16</v>
      </c>
      <c r="L31" s="10">
        <f t="shared" si="0"/>
        <v>2303</v>
      </c>
    </row>
    <row r="32" spans="1:12" ht="12.75">
      <c r="A32" s="20" t="s">
        <v>38</v>
      </c>
      <c r="B32" s="9">
        <v>1514</v>
      </c>
      <c r="C32" s="9">
        <v>9</v>
      </c>
      <c r="D32" s="9">
        <v>0</v>
      </c>
      <c r="E32" s="9">
        <v>56</v>
      </c>
      <c r="F32" s="9">
        <v>40</v>
      </c>
      <c r="G32" s="9">
        <v>9</v>
      </c>
      <c r="H32" s="9">
        <v>16</v>
      </c>
      <c r="I32" s="9">
        <v>189</v>
      </c>
      <c r="J32" s="9">
        <v>22</v>
      </c>
      <c r="K32" s="9">
        <v>17</v>
      </c>
      <c r="L32" s="10">
        <f t="shared" si="0"/>
        <v>1872</v>
      </c>
    </row>
    <row r="33" spans="1:12" ht="12.75">
      <c r="A33" s="20" t="s">
        <v>39</v>
      </c>
      <c r="B33" s="9">
        <v>1557</v>
      </c>
      <c r="C33" s="9">
        <v>8</v>
      </c>
      <c r="D33" s="9">
        <v>0</v>
      </c>
      <c r="E33" s="9">
        <v>9</v>
      </c>
      <c r="F33" s="9">
        <v>4</v>
      </c>
      <c r="G33" s="9">
        <v>2</v>
      </c>
      <c r="H33" s="9">
        <v>14</v>
      </c>
      <c r="I33" s="9">
        <v>9</v>
      </c>
      <c r="J33" s="9">
        <v>5</v>
      </c>
      <c r="K33" s="9">
        <v>18</v>
      </c>
      <c r="L33" s="10">
        <f t="shared" si="0"/>
        <v>1626</v>
      </c>
    </row>
    <row r="34" spans="1:12" ht="12.75">
      <c r="A34" s="20" t="s">
        <v>40</v>
      </c>
      <c r="B34" s="9">
        <v>1444</v>
      </c>
      <c r="C34" s="9">
        <v>10</v>
      </c>
      <c r="D34" s="9">
        <v>0</v>
      </c>
      <c r="E34" s="9">
        <v>82</v>
      </c>
      <c r="F34" s="9">
        <v>88</v>
      </c>
      <c r="G34" s="9">
        <v>52</v>
      </c>
      <c r="H34" s="9">
        <v>36</v>
      </c>
      <c r="I34" s="9">
        <v>379</v>
      </c>
      <c r="J34" s="9">
        <v>45</v>
      </c>
      <c r="K34" s="9">
        <v>10</v>
      </c>
      <c r="L34" s="10">
        <f t="shared" si="0"/>
        <v>2146</v>
      </c>
    </row>
    <row r="35" spans="1:12" ht="12.75">
      <c r="A35" s="20" t="s">
        <v>41</v>
      </c>
      <c r="B35" s="9">
        <v>1267</v>
      </c>
      <c r="C35" s="9">
        <v>7</v>
      </c>
      <c r="D35" s="9">
        <v>0</v>
      </c>
      <c r="E35" s="9">
        <v>112</v>
      </c>
      <c r="F35" s="9">
        <v>89</v>
      </c>
      <c r="G35" s="9">
        <v>44</v>
      </c>
      <c r="H35" s="9">
        <v>29</v>
      </c>
      <c r="I35" s="9">
        <v>368</v>
      </c>
      <c r="J35" s="9">
        <v>44</v>
      </c>
      <c r="K35" s="9">
        <v>5</v>
      </c>
      <c r="L35" s="10">
        <f t="shared" si="0"/>
        <v>1965</v>
      </c>
    </row>
    <row r="36" spans="1:12" ht="12.75">
      <c r="A36" s="20" t="s">
        <v>42</v>
      </c>
      <c r="B36" s="9">
        <v>1337</v>
      </c>
      <c r="C36" s="9">
        <v>11</v>
      </c>
      <c r="D36" s="9">
        <v>0</v>
      </c>
      <c r="E36" s="9">
        <v>105</v>
      </c>
      <c r="F36" s="9">
        <v>98</v>
      </c>
      <c r="G36" s="9">
        <v>40</v>
      </c>
      <c r="H36" s="9">
        <v>29</v>
      </c>
      <c r="I36" s="9">
        <v>382</v>
      </c>
      <c r="J36" s="9">
        <v>65</v>
      </c>
      <c r="K36" s="9">
        <v>6</v>
      </c>
      <c r="L36" s="10">
        <f t="shared" si="0"/>
        <v>2073</v>
      </c>
    </row>
    <row r="37" spans="1:12" ht="12.75">
      <c r="A37" s="20" t="s">
        <v>43</v>
      </c>
      <c r="B37" s="9">
        <v>1562</v>
      </c>
      <c r="C37" s="9">
        <v>7</v>
      </c>
      <c r="D37" s="9">
        <v>0</v>
      </c>
      <c r="E37" s="9">
        <v>116</v>
      </c>
      <c r="F37" s="9">
        <v>90</v>
      </c>
      <c r="G37" s="9">
        <v>21</v>
      </c>
      <c r="H37" s="9">
        <v>31</v>
      </c>
      <c r="I37" s="9">
        <v>414</v>
      </c>
      <c r="J37" s="9">
        <v>59</v>
      </c>
      <c r="K37" s="9">
        <v>6</v>
      </c>
      <c r="L37" s="10">
        <f t="shared" si="0"/>
        <v>2306</v>
      </c>
    </row>
    <row r="38" spans="1:12" ht="12.75">
      <c r="A38" s="20" t="s">
        <v>44</v>
      </c>
      <c r="B38" s="9">
        <v>1514</v>
      </c>
      <c r="C38" s="9">
        <v>9</v>
      </c>
      <c r="D38" s="9">
        <v>1</v>
      </c>
      <c r="E38" s="9">
        <v>51</v>
      </c>
      <c r="F38" s="9">
        <v>56</v>
      </c>
      <c r="G38" s="9">
        <v>19</v>
      </c>
      <c r="H38" s="9">
        <v>30</v>
      </c>
      <c r="I38" s="9">
        <v>116</v>
      </c>
      <c r="J38" s="9">
        <v>23</v>
      </c>
      <c r="K38" s="9">
        <v>8</v>
      </c>
      <c r="L38" s="10">
        <f t="shared" si="0"/>
        <v>1827</v>
      </c>
    </row>
    <row r="39" spans="1:12" ht="12.75">
      <c r="A39" s="20" t="s">
        <v>45</v>
      </c>
      <c r="B39" s="9">
        <v>1219</v>
      </c>
      <c r="C39" s="9">
        <v>7</v>
      </c>
      <c r="D39" s="9">
        <v>0</v>
      </c>
      <c r="E39" s="9">
        <v>2</v>
      </c>
      <c r="F39" s="9">
        <v>0</v>
      </c>
      <c r="G39" s="9">
        <v>0</v>
      </c>
      <c r="H39" s="9">
        <v>14</v>
      </c>
      <c r="I39" s="9">
        <v>1</v>
      </c>
      <c r="J39" s="9">
        <v>1</v>
      </c>
      <c r="K39" s="9">
        <v>9</v>
      </c>
      <c r="L39" s="10">
        <f t="shared" si="0"/>
        <v>1253</v>
      </c>
    </row>
    <row r="40" spans="1:12" ht="12.75">
      <c r="A40" s="20" t="s">
        <v>46</v>
      </c>
      <c r="B40" s="9">
        <v>2227</v>
      </c>
      <c r="C40" s="9">
        <v>13</v>
      </c>
      <c r="D40" s="9">
        <v>2</v>
      </c>
      <c r="E40" s="9">
        <v>11</v>
      </c>
      <c r="F40" s="9">
        <v>9</v>
      </c>
      <c r="G40" s="9">
        <v>3</v>
      </c>
      <c r="H40" s="9">
        <v>15</v>
      </c>
      <c r="I40" s="9">
        <v>12</v>
      </c>
      <c r="J40" s="9">
        <v>5</v>
      </c>
      <c r="K40" s="9">
        <v>31</v>
      </c>
      <c r="L40" s="10">
        <f t="shared" si="0"/>
        <v>2328</v>
      </c>
    </row>
    <row r="41" spans="1:12" ht="12.75">
      <c r="A41" s="20" t="s">
        <v>47</v>
      </c>
      <c r="B41" s="9">
        <v>1555</v>
      </c>
      <c r="C41" s="9">
        <v>6</v>
      </c>
      <c r="D41" s="9">
        <v>0</v>
      </c>
      <c r="E41" s="9">
        <v>76</v>
      </c>
      <c r="F41" s="9">
        <v>90</v>
      </c>
      <c r="G41" s="9">
        <v>19</v>
      </c>
      <c r="H41" s="9">
        <v>34</v>
      </c>
      <c r="I41" s="9">
        <v>317</v>
      </c>
      <c r="J41" s="9">
        <v>28</v>
      </c>
      <c r="K41" s="9">
        <v>10</v>
      </c>
      <c r="L41" s="10">
        <f t="shared" si="0"/>
        <v>2135</v>
      </c>
    </row>
    <row r="42" spans="1:12" ht="12.75">
      <c r="A42" s="20" t="s">
        <v>48</v>
      </c>
      <c r="B42" s="9">
        <v>1180</v>
      </c>
      <c r="C42" s="9">
        <v>7</v>
      </c>
      <c r="D42" s="9">
        <v>1</v>
      </c>
      <c r="E42" s="9">
        <v>98</v>
      </c>
      <c r="F42" s="9">
        <v>86</v>
      </c>
      <c r="G42" s="9">
        <v>37</v>
      </c>
      <c r="H42" s="9">
        <v>30</v>
      </c>
      <c r="I42" s="9">
        <v>323</v>
      </c>
      <c r="J42" s="9">
        <v>50</v>
      </c>
      <c r="K42" s="9">
        <v>7</v>
      </c>
      <c r="L42" s="10">
        <f t="shared" si="0"/>
        <v>1819</v>
      </c>
    </row>
    <row r="43" spans="1:12" ht="12.75">
      <c r="A43" s="20" t="s">
        <v>49</v>
      </c>
      <c r="B43" s="9">
        <v>1256</v>
      </c>
      <c r="C43" s="9">
        <v>10</v>
      </c>
      <c r="D43" s="9">
        <v>0</v>
      </c>
      <c r="E43" s="9">
        <v>105</v>
      </c>
      <c r="F43" s="9">
        <v>101</v>
      </c>
      <c r="G43" s="9">
        <v>50</v>
      </c>
      <c r="H43" s="9">
        <v>28</v>
      </c>
      <c r="I43" s="9">
        <v>331</v>
      </c>
      <c r="J43" s="9">
        <v>70</v>
      </c>
      <c r="K43" s="9">
        <v>9</v>
      </c>
      <c r="L43" s="10">
        <f t="shared" si="0"/>
        <v>1960</v>
      </c>
    </row>
    <row r="44" spans="1:12" ht="12.75">
      <c r="A44" s="20" t="s">
        <v>50</v>
      </c>
      <c r="B44" s="9">
        <v>1558</v>
      </c>
      <c r="C44" s="9">
        <v>8</v>
      </c>
      <c r="D44" s="9">
        <v>0</v>
      </c>
      <c r="E44" s="9">
        <v>114</v>
      </c>
      <c r="F44" s="9">
        <v>93</v>
      </c>
      <c r="G44" s="9">
        <v>18</v>
      </c>
      <c r="H44" s="9">
        <v>20</v>
      </c>
      <c r="I44" s="9">
        <v>324</v>
      </c>
      <c r="J44" s="9">
        <v>58</v>
      </c>
      <c r="K44" s="9">
        <v>9</v>
      </c>
      <c r="L44" s="10">
        <f t="shared" si="0"/>
        <v>2202</v>
      </c>
    </row>
    <row r="45" spans="1:12" ht="13.5" thickBot="1">
      <c r="A45" s="20" t="s">
        <v>51</v>
      </c>
      <c r="B45" s="9">
        <v>1528</v>
      </c>
      <c r="C45" s="9">
        <v>10</v>
      </c>
      <c r="D45" s="9">
        <v>0</v>
      </c>
      <c r="E45" s="9">
        <v>55</v>
      </c>
      <c r="F45" s="9">
        <v>36</v>
      </c>
      <c r="G45" s="9">
        <v>6</v>
      </c>
      <c r="H45" s="9">
        <v>18</v>
      </c>
      <c r="I45" s="9">
        <v>95</v>
      </c>
      <c r="J45" s="9">
        <v>21</v>
      </c>
      <c r="K45" s="9">
        <v>7</v>
      </c>
      <c r="L45" s="10">
        <f t="shared" si="0"/>
        <v>1776</v>
      </c>
    </row>
    <row r="46" spans="1:12" ht="12.75">
      <c r="A46" s="21" t="s">
        <v>17</v>
      </c>
      <c r="B46" s="11">
        <f aca="true" t="shared" si="1" ref="B46:L46">SUM(B15:B45)</f>
        <v>44325</v>
      </c>
      <c r="C46" s="11">
        <f t="shared" si="1"/>
        <v>271</v>
      </c>
      <c r="D46" s="11">
        <f t="shared" si="1"/>
        <v>14</v>
      </c>
      <c r="E46" s="11">
        <f t="shared" si="1"/>
        <v>2218</v>
      </c>
      <c r="F46" s="11">
        <f t="shared" si="1"/>
        <v>1772</v>
      </c>
      <c r="G46" s="11">
        <f t="shared" si="1"/>
        <v>699</v>
      </c>
      <c r="H46" s="11">
        <f t="shared" si="1"/>
        <v>832</v>
      </c>
      <c r="I46" s="11">
        <f t="shared" si="1"/>
        <v>7805</v>
      </c>
      <c r="J46" s="11">
        <f t="shared" si="1"/>
        <v>1610</v>
      </c>
      <c r="K46" s="11">
        <f t="shared" si="1"/>
        <v>348</v>
      </c>
      <c r="L46" s="12">
        <f t="shared" si="1"/>
        <v>59894</v>
      </c>
    </row>
    <row r="47" spans="1:12" ht="13.5" thickBot="1">
      <c r="A47" s="22" t="s">
        <v>52</v>
      </c>
      <c r="B47" s="13">
        <f aca="true" t="shared" si="2" ref="B47:L47">(B46/$M13)</f>
        <v>1429.8387096774193</v>
      </c>
      <c r="C47" s="13">
        <f t="shared" si="2"/>
        <v>8.741935483870968</v>
      </c>
      <c r="D47" s="13">
        <f t="shared" si="2"/>
        <v>0.45161290322580644</v>
      </c>
      <c r="E47" s="13">
        <f t="shared" si="2"/>
        <v>71.54838709677419</v>
      </c>
      <c r="F47" s="13">
        <f t="shared" si="2"/>
        <v>57.16129032258065</v>
      </c>
      <c r="G47" s="13">
        <f t="shared" si="2"/>
        <v>22.548387096774192</v>
      </c>
      <c r="H47" s="13">
        <f t="shared" si="2"/>
        <v>26.838709677419356</v>
      </c>
      <c r="I47" s="13">
        <f t="shared" si="2"/>
        <v>251.7741935483871</v>
      </c>
      <c r="J47" s="13">
        <f t="shared" si="2"/>
        <v>51.935483870967744</v>
      </c>
      <c r="K47" s="13">
        <f t="shared" si="2"/>
        <v>11.225806451612904</v>
      </c>
      <c r="L47" s="14">
        <f t="shared" si="2"/>
        <v>1932.0645161290322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1" t="s">
        <v>66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2:12" ht="12.75">
      <c r="B51" s="46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</sheetData>
  <sheetProtection/>
  <mergeCells count="2">
    <mergeCell ref="A7:B7"/>
    <mergeCell ref="A8:B8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Vehic-DICIEMBRE-2021</dc:title>
  <dc:subject/>
  <dc:creator>Direccion de Vialidad MOP</dc:creator>
  <cp:keywords/>
  <dc:description/>
  <cp:lastModifiedBy>Eliana Gonzalez Perez (Vialidad)</cp:lastModifiedBy>
  <cp:lastPrinted>2019-10-04T17:41:37Z</cp:lastPrinted>
  <dcterms:created xsi:type="dcterms:W3CDTF">2004-02-06T13:10:41Z</dcterms:created>
  <dcterms:modified xsi:type="dcterms:W3CDTF">2022-01-06T18:27:33Z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M">
    <vt:lpwstr>Diciembre</vt:lpwstr>
  </property>
  <property fmtid="{D5CDD505-2E9C-101B-9397-08002B2CF9AE}" pid="4" name="A">
    <vt:lpwstr>2021</vt:lpwstr>
  </property>
  <property fmtid="{D5CDD505-2E9C-101B-9397-08002B2CF9AE}" pid="5" name="URL Documen">
    <vt:lpwstr>/PasadasVehiculares/Vehic-DICIEMBRE-2021.xls</vt:lpwstr>
  </property>
  <property fmtid="{D5CDD505-2E9C-101B-9397-08002B2CF9AE}" pid="6" name="N_M">
    <vt:lpwstr>12.0000000000000</vt:lpwstr>
  </property>
</Properties>
</file>