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diciembre-19" sheetId="1" r:id="rId1"/>
    <sheet name="Chaimavida dicie-19-ambos-senti" sheetId="2" r:id="rId2"/>
    <sheet name="Chaimavida-dicie-sentido-Bulnes" sheetId="3" r:id="rId3"/>
    <sheet name="Chaimavida-dicie-sentido-Concep" sheetId="4" r:id="rId4"/>
    <sheet name="Las-Raices-dicie-19-ambos-senti" sheetId="5" r:id="rId5"/>
    <sheet name="Las-Raices-dici-sent-Curacautin" sheetId="6" r:id="rId6"/>
    <sheet name="Las-Raices-dicie-sent-Lonquimay" sheetId="7" r:id="rId7"/>
    <sheet name="San-Roque-dicie-19-ambos-sentid" sheetId="8" r:id="rId8"/>
    <sheet name="San-Roque-dicie-sent-SantaJuana" sheetId="9" r:id="rId9"/>
    <sheet name="San-Roque-dicie-sent-Nacimiento" sheetId="10" r:id="rId10"/>
  </sheets>
  <definedNames/>
  <calcPr fullCalcOnLoad="1"/>
</workbook>
</file>

<file path=xl/sharedStrings.xml><?xml version="1.0" encoding="utf-8"?>
<sst xmlns="http://schemas.openxmlformats.org/spreadsheetml/2006/main" count="623" uniqueCount="79">
  <si>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</si>
  <si>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</si>
  <si>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</si>
  <si>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</si>
  <si>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</si>
  <si>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</si>
  <si>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</si>
  <si>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</si>
  <si>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</si>
  <si>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</si>
  <si>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</si>
  <si>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</si>
  <si>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</si>
  <si>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</si>
  <si>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</si>
  <si>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</si>
  <si>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</si>
  <si>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</si>
  <si>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</si>
  <si>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</si>
  <si>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</si>
  <si>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</si>
  <si>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</si>
  <si>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</si>
  <si>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</si>
  <si>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</si>
  <si>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</si>
  <si>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</si>
  <si>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</si>
  <si>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</si>
  <si>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</si>
  <si>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</si>
  <si>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</si>
  <si>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</si>
  <si>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</si>
  <si>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</si>
  <si>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</si>
  <si>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</si>
  <si>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</si>
  <si>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</si>
  <si>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</si>
  <si>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</si>
  <si>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</si>
  <si>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</si>
  <si>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</si>
  <si>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</si>
  <si>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</si>
  <si>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</si>
  <si>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</si>
  <si>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</si>
  <si>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</si>
  <si>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</si>
  <si>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</si>
  <si>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</si>
  <si>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</si>
  <si>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</si>
  <si>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</si>
  <si>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</si>
  <si>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</si>
  <si>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</si>
  <si>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</si>
  <si>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</si>
  <si>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</si>
  <si>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</si>
  <si>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</si>
  <si>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</si>
  <si>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</si>
  <si>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</si>
  <si>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</si>
  <si>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</si>
  <si>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 xml:space="preserve"> - A contar del  21 de Agosto 2019  los Buses de 3 y mas ejes se clasifican en forma separada.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</si>
  <si>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</si>
  <si>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</si>
  <si>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</si>
  <si>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</si>
  <si>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 xml:space="preserve"> - A contar del  22 de Agosto 2019  los Buses de 3 y mas ejes se clasifican en forma separada.</t>
  </si>
  <si>
    <t>A contar del  23 de Agosto 2019  los Buses de 3 y mas ejes se clasifican en forma separada.</t>
  </si>
  <si>
    <t xml:space="preserve"> - A contar del  23 de Agosto 2019  los Buses de 3 y mas ejes se clasifican en forma separada.</t>
  </si>
  <si>
    <t>DICIEMBRE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</si>
</sst>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4.57421875" style="0" hidden="1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78</v>
      </c>
      <c r="J6" s="1" t="s">
        <v>3</v>
      </c>
      <c r="K6" s="3">
        <v>2019</v>
      </c>
    </row>
    <row r="7" spans="1:2" ht="11.25" customHeight="1">
      <c r="A7" s="51"/>
      <c r="B7" s="51"/>
    </row>
    <row r="8" spans="1:2" ht="9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289</v>
      </c>
      <c r="C15" s="9">
        <v>0</v>
      </c>
      <c r="D15" s="9">
        <v>13</v>
      </c>
      <c r="E15" s="9">
        <v>3</v>
      </c>
      <c r="F15" s="9">
        <v>1</v>
      </c>
      <c r="G15" s="9">
        <v>44</v>
      </c>
      <c r="H15" s="9">
        <v>8</v>
      </c>
      <c r="I15" s="9">
        <v>88</v>
      </c>
      <c r="J15" s="9">
        <v>6</v>
      </c>
      <c r="K15" s="9">
        <v>13</v>
      </c>
      <c r="L15" s="10">
        <f aca="true" t="shared" si="0" ref="L15:L45">SUM(B15:K15)</f>
        <v>465</v>
      </c>
      <c r="M15" s="23" t="s">
        <v>57</v>
      </c>
    </row>
    <row r="16" spans="1:13" ht="12.75">
      <c r="A16" s="20" t="s">
        <v>22</v>
      </c>
      <c r="B16" s="9">
        <v>185</v>
      </c>
      <c r="C16" s="9">
        <v>0</v>
      </c>
      <c r="D16" s="9">
        <v>13</v>
      </c>
      <c r="E16" s="9">
        <v>4</v>
      </c>
      <c r="F16" s="9">
        <v>1</v>
      </c>
      <c r="G16" s="9">
        <v>74</v>
      </c>
      <c r="H16" s="9">
        <v>5</v>
      </c>
      <c r="I16" s="9">
        <v>240</v>
      </c>
      <c r="J16" s="9">
        <v>37</v>
      </c>
      <c r="K16" s="9">
        <v>2</v>
      </c>
      <c r="L16" s="10">
        <f t="shared" si="0"/>
        <v>561</v>
      </c>
      <c r="M16" s="28"/>
    </row>
    <row r="17" spans="1:13" ht="12.75">
      <c r="A17" s="20" t="s">
        <v>23</v>
      </c>
      <c r="B17" s="9">
        <v>157</v>
      </c>
      <c r="C17" s="9">
        <v>1</v>
      </c>
      <c r="D17" s="9">
        <v>16</v>
      </c>
      <c r="E17" s="9">
        <v>9</v>
      </c>
      <c r="F17" s="9">
        <v>1</v>
      </c>
      <c r="G17" s="9">
        <v>236</v>
      </c>
      <c r="H17" s="9">
        <v>14</v>
      </c>
      <c r="I17" s="9">
        <v>249</v>
      </c>
      <c r="J17" s="9">
        <v>27</v>
      </c>
      <c r="K17" s="9">
        <v>13</v>
      </c>
      <c r="L17" s="10">
        <f t="shared" si="0"/>
        <v>723</v>
      </c>
      <c r="M17" s="28"/>
    </row>
    <row r="18" spans="1:13" ht="12.75">
      <c r="A18" s="20" t="s">
        <v>24</v>
      </c>
      <c r="B18" s="9">
        <v>178</v>
      </c>
      <c r="C18" s="9">
        <v>0</v>
      </c>
      <c r="D18" s="9">
        <v>15</v>
      </c>
      <c r="E18" s="9">
        <v>7</v>
      </c>
      <c r="F18" s="9">
        <v>7</v>
      </c>
      <c r="G18" s="9">
        <v>197</v>
      </c>
      <c r="H18" s="9">
        <v>10</v>
      </c>
      <c r="I18" s="9">
        <v>261</v>
      </c>
      <c r="J18" s="9">
        <v>30</v>
      </c>
      <c r="K18" s="9">
        <v>19</v>
      </c>
      <c r="L18" s="10">
        <f t="shared" si="0"/>
        <v>724</v>
      </c>
      <c r="M18" s="28"/>
    </row>
    <row r="19" spans="1:13" ht="12.75">
      <c r="A19" s="20" t="s">
        <v>25</v>
      </c>
      <c r="B19" s="9">
        <v>249</v>
      </c>
      <c r="C19" s="9">
        <v>0</v>
      </c>
      <c r="D19" s="9">
        <v>14</v>
      </c>
      <c r="E19" s="9">
        <v>8</v>
      </c>
      <c r="F19" s="9">
        <v>0</v>
      </c>
      <c r="G19" s="9">
        <v>214</v>
      </c>
      <c r="H19" s="9">
        <v>11</v>
      </c>
      <c r="I19" s="9">
        <v>264</v>
      </c>
      <c r="J19" s="9">
        <v>29</v>
      </c>
      <c r="K19" s="9">
        <v>20</v>
      </c>
      <c r="L19" s="10">
        <f t="shared" si="0"/>
        <v>809</v>
      </c>
      <c r="M19" s="28"/>
    </row>
    <row r="20" spans="1:13" ht="12.75">
      <c r="A20" s="20" t="s">
        <v>26</v>
      </c>
      <c r="B20" s="9">
        <v>379</v>
      </c>
      <c r="C20" s="9">
        <v>0</v>
      </c>
      <c r="D20" s="9">
        <v>21</v>
      </c>
      <c r="E20" s="9">
        <v>9</v>
      </c>
      <c r="F20" s="9">
        <v>1</v>
      </c>
      <c r="G20" s="9">
        <v>282</v>
      </c>
      <c r="H20" s="9">
        <v>15</v>
      </c>
      <c r="I20" s="9">
        <v>248</v>
      </c>
      <c r="J20" s="9">
        <v>55</v>
      </c>
      <c r="K20" s="9">
        <v>27</v>
      </c>
      <c r="L20" s="10">
        <f t="shared" si="0"/>
        <v>1037</v>
      </c>
      <c r="M20" s="28"/>
    </row>
    <row r="21" spans="1:13" ht="12.75">
      <c r="A21" s="20" t="s">
        <v>27</v>
      </c>
      <c r="B21" s="9">
        <v>272</v>
      </c>
      <c r="C21" s="9">
        <v>3</v>
      </c>
      <c r="D21" s="9">
        <v>16</v>
      </c>
      <c r="E21" s="9">
        <v>4</v>
      </c>
      <c r="F21" s="9">
        <v>6</v>
      </c>
      <c r="G21" s="9">
        <v>193</v>
      </c>
      <c r="H21" s="9">
        <v>11</v>
      </c>
      <c r="I21" s="9">
        <v>199</v>
      </c>
      <c r="J21" s="9">
        <v>55</v>
      </c>
      <c r="K21" s="9">
        <v>18</v>
      </c>
      <c r="L21" s="10">
        <f t="shared" si="0"/>
        <v>777</v>
      </c>
      <c r="M21" s="28"/>
    </row>
    <row r="22" spans="1:13" ht="12.75">
      <c r="A22" s="20" t="s">
        <v>28</v>
      </c>
      <c r="B22" s="9">
        <v>209</v>
      </c>
      <c r="C22" s="9">
        <v>0</v>
      </c>
      <c r="D22" s="9">
        <v>14</v>
      </c>
      <c r="E22" s="9">
        <v>0</v>
      </c>
      <c r="F22" s="9">
        <v>4</v>
      </c>
      <c r="G22" s="9">
        <v>42</v>
      </c>
      <c r="H22" s="9">
        <v>9</v>
      </c>
      <c r="I22" s="9">
        <v>69</v>
      </c>
      <c r="J22" s="9">
        <v>6</v>
      </c>
      <c r="K22" s="9">
        <v>22</v>
      </c>
      <c r="L22" s="10">
        <f t="shared" si="0"/>
        <v>375</v>
      </c>
      <c r="M22" s="28"/>
    </row>
    <row r="23" spans="1:13" ht="12.75">
      <c r="A23" s="20" t="s">
        <v>29</v>
      </c>
      <c r="B23" s="9">
        <v>213</v>
      </c>
      <c r="C23" s="9">
        <v>0</v>
      </c>
      <c r="D23" s="9">
        <v>13</v>
      </c>
      <c r="E23" s="9">
        <v>6</v>
      </c>
      <c r="F23" s="9">
        <v>0</v>
      </c>
      <c r="G23" s="9">
        <v>181</v>
      </c>
      <c r="H23" s="9">
        <v>12</v>
      </c>
      <c r="I23" s="9">
        <v>211</v>
      </c>
      <c r="J23" s="9">
        <v>29</v>
      </c>
      <c r="K23" s="9">
        <v>8</v>
      </c>
      <c r="L23" s="10">
        <f t="shared" si="0"/>
        <v>673</v>
      </c>
      <c r="M23" s="28"/>
    </row>
    <row r="24" spans="1:13" ht="12.75">
      <c r="A24" s="20" t="s">
        <v>30</v>
      </c>
      <c r="B24" s="9">
        <v>165</v>
      </c>
      <c r="C24" s="9">
        <v>1</v>
      </c>
      <c r="D24" s="9">
        <v>16</v>
      </c>
      <c r="E24" s="9">
        <v>2</v>
      </c>
      <c r="F24" s="9">
        <v>1</v>
      </c>
      <c r="G24" s="9">
        <v>204</v>
      </c>
      <c r="H24" s="9">
        <v>11</v>
      </c>
      <c r="I24" s="9">
        <v>305</v>
      </c>
      <c r="J24" s="9">
        <v>26</v>
      </c>
      <c r="K24" s="9">
        <v>21</v>
      </c>
      <c r="L24" s="10">
        <f t="shared" si="0"/>
        <v>752</v>
      </c>
      <c r="M24" s="28"/>
    </row>
    <row r="25" spans="1:13" ht="12.75">
      <c r="A25" s="20" t="s">
        <v>31</v>
      </c>
      <c r="B25" s="9">
        <v>208</v>
      </c>
      <c r="C25" s="9">
        <v>2</v>
      </c>
      <c r="D25" s="9">
        <v>16</v>
      </c>
      <c r="E25" s="9">
        <v>7</v>
      </c>
      <c r="F25" s="9">
        <v>0</v>
      </c>
      <c r="G25" s="9">
        <v>159</v>
      </c>
      <c r="H25" s="9">
        <v>13</v>
      </c>
      <c r="I25" s="9">
        <v>344</v>
      </c>
      <c r="J25" s="9">
        <v>45</v>
      </c>
      <c r="K25" s="9">
        <v>3</v>
      </c>
      <c r="L25" s="10">
        <f t="shared" si="0"/>
        <v>797</v>
      </c>
      <c r="M25" s="28"/>
    </row>
    <row r="26" spans="1:13" ht="12.75">
      <c r="A26" s="20" t="s">
        <v>32</v>
      </c>
      <c r="B26" s="9">
        <v>259</v>
      </c>
      <c r="C26" s="9">
        <v>0</v>
      </c>
      <c r="D26" s="9">
        <v>17</v>
      </c>
      <c r="E26" s="9">
        <v>5</v>
      </c>
      <c r="F26" s="9">
        <v>0</v>
      </c>
      <c r="G26" s="9">
        <v>191</v>
      </c>
      <c r="H26" s="9">
        <v>7</v>
      </c>
      <c r="I26" s="9">
        <v>300</v>
      </c>
      <c r="J26" s="9">
        <v>44</v>
      </c>
      <c r="K26" s="9">
        <v>9</v>
      </c>
      <c r="L26" s="10">
        <f t="shared" si="0"/>
        <v>832</v>
      </c>
      <c r="M26" s="28"/>
    </row>
    <row r="27" spans="1:13" ht="12.75">
      <c r="A27" s="20" t="s">
        <v>33</v>
      </c>
      <c r="B27" s="9">
        <v>373</v>
      </c>
      <c r="C27" s="9">
        <v>2</v>
      </c>
      <c r="D27" s="9">
        <v>15</v>
      </c>
      <c r="E27" s="9">
        <v>12</v>
      </c>
      <c r="F27" s="9">
        <v>1</v>
      </c>
      <c r="G27" s="9">
        <v>112</v>
      </c>
      <c r="H27" s="9">
        <v>13</v>
      </c>
      <c r="I27" s="9">
        <v>480</v>
      </c>
      <c r="J27" s="9">
        <v>30</v>
      </c>
      <c r="K27" s="9">
        <v>48</v>
      </c>
      <c r="L27" s="10">
        <f t="shared" si="0"/>
        <v>1086</v>
      </c>
      <c r="M27" s="28"/>
    </row>
    <row r="28" spans="1:12" ht="12.75">
      <c r="A28" s="20">
        <v>14</v>
      </c>
      <c r="B28" s="9">
        <v>309</v>
      </c>
      <c r="C28" s="9">
        <v>1</v>
      </c>
      <c r="D28" s="9">
        <v>21</v>
      </c>
      <c r="E28" s="9">
        <v>4</v>
      </c>
      <c r="F28" s="9">
        <v>5</v>
      </c>
      <c r="G28" s="9">
        <v>87</v>
      </c>
      <c r="H28" s="9">
        <v>6</v>
      </c>
      <c r="I28" s="9">
        <v>339</v>
      </c>
      <c r="J28" s="9">
        <v>47</v>
      </c>
      <c r="K28" s="9">
        <v>12</v>
      </c>
      <c r="L28" s="10">
        <f t="shared" si="0"/>
        <v>831</v>
      </c>
    </row>
    <row r="29" spans="1:12" ht="12.75">
      <c r="A29" s="20" t="s">
        <v>35</v>
      </c>
      <c r="B29" s="9">
        <v>281</v>
      </c>
      <c r="C29" s="9">
        <v>1</v>
      </c>
      <c r="D29" s="9">
        <v>15</v>
      </c>
      <c r="E29" s="9">
        <v>2</v>
      </c>
      <c r="F29" s="9">
        <v>0</v>
      </c>
      <c r="G29" s="9">
        <v>24</v>
      </c>
      <c r="H29" s="9">
        <v>7</v>
      </c>
      <c r="I29" s="9">
        <v>134</v>
      </c>
      <c r="J29" s="9">
        <v>39</v>
      </c>
      <c r="K29" s="9">
        <v>16</v>
      </c>
      <c r="L29" s="10">
        <f t="shared" si="0"/>
        <v>519</v>
      </c>
    </row>
    <row r="30" spans="1:12" ht="12.75">
      <c r="A30" s="20" t="s">
        <v>36</v>
      </c>
      <c r="B30" s="9">
        <v>248</v>
      </c>
      <c r="C30" s="9">
        <v>1</v>
      </c>
      <c r="D30" s="9">
        <v>12</v>
      </c>
      <c r="E30" s="9">
        <v>6</v>
      </c>
      <c r="F30" s="9">
        <v>0</v>
      </c>
      <c r="G30" s="9">
        <v>37</v>
      </c>
      <c r="H30" s="9">
        <v>10</v>
      </c>
      <c r="I30" s="9">
        <v>242</v>
      </c>
      <c r="J30" s="9">
        <v>5</v>
      </c>
      <c r="K30" s="9">
        <v>7</v>
      </c>
      <c r="L30" s="10">
        <f t="shared" si="0"/>
        <v>568</v>
      </c>
    </row>
    <row r="31" spans="1:12" ht="12.75">
      <c r="A31" s="20" t="s">
        <v>37</v>
      </c>
      <c r="B31" s="9">
        <v>238</v>
      </c>
      <c r="C31" s="9">
        <v>0</v>
      </c>
      <c r="D31" s="9">
        <v>11</v>
      </c>
      <c r="E31" s="9">
        <v>3</v>
      </c>
      <c r="F31" s="9">
        <v>9</v>
      </c>
      <c r="G31" s="9">
        <v>303</v>
      </c>
      <c r="H31" s="9">
        <v>11</v>
      </c>
      <c r="I31" s="9">
        <v>188</v>
      </c>
      <c r="J31" s="9">
        <v>30</v>
      </c>
      <c r="K31" s="9">
        <v>11</v>
      </c>
      <c r="L31" s="10">
        <f t="shared" si="0"/>
        <v>804</v>
      </c>
    </row>
    <row r="32" spans="1:12" ht="12.75">
      <c r="A32" s="20" t="s">
        <v>38</v>
      </c>
      <c r="B32" s="9">
        <v>266</v>
      </c>
      <c r="C32" s="9">
        <v>0</v>
      </c>
      <c r="D32" s="9">
        <v>20</v>
      </c>
      <c r="E32" s="9">
        <v>3</v>
      </c>
      <c r="F32" s="9">
        <v>7</v>
      </c>
      <c r="G32" s="9">
        <v>415</v>
      </c>
      <c r="H32" s="9">
        <v>12</v>
      </c>
      <c r="I32" s="9">
        <v>112</v>
      </c>
      <c r="J32" s="9">
        <v>31</v>
      </c>
      <c r="K32" s="9">
        <v>12</v>
      </c>
      <c r="L32" s="10">
        <f t="shared" si="0"/>
        <v>878</v>
      </c>
    </row>
    <row r="33" spans="1:12" ht="12.75">
      <c r="A33" s="20" t="s">
        <v>39</v>
      </c>
      <c r="B33" s="9">
        <v>279</v>
      </c>
      <c r="C33" s="9">
        <v>0</v>
      </c>
      <c r="D33" s="9">
        <v>15</v>
      </c>
      <c r="E33" s="9">
        <v>3</v>
      </c>
      <c r="F33" s="9">
        <v>4</v>
      </c>
      <c r="G33" s="9">
        <v>371</v>
      </c>
      <c r="H33" s="9">
        <v>10</v>
      </c>
      <c r="I33" s="9">
        <v>178</v>
      </c>
      <c r="J33" s="9">
        <v>38</v>
      </c>
      <c r="K33" s="9">
        <v>8</v>
      </c>
      <c r="L33" s="10">
        <f t="shared" si="0"/>
        <v>906</v>
      </c>
    </row>
    <row r="34" spans="1:12" ht="12.75">
      <c r="A34" s="20" t="s">
        <v>40</v>
      </c>
      <c r="B34" s="9">
        <v>552</v>
      </c>
      <c r="C34" s="9">
        <v>5</v>
      </c>
      <c r="D34" s="9">
        <v>22</v>
      </c>
      <c r="E34" s="9">
        <v>5</v>
      </c>
      <c r="F34" s="9">
        <v>7</v>
      </c>
      <c r="G34" s="9">
        <v>445</v>
      </c>
      <c r="H34" s="9">
        <v>13</v>
      </c>
      <c r="I34" s="9">
        <v>174</v>
      </c>
      <c r="J34" s="9">
        <v>51</v>
      </c>
      <c r="K34" s="9">
        <v>16</v>
      </c>
      <c r="L34" s="10">
        <f t="shared" si="0"/>
        <v>1290</v>
      </c>
    </row>
    <row r="35" spans="1:12" ht="12.75">
      <c r="A35" s="20" t="s">
        <v>41</v>
      </c>
      <c r="B35" s="9">
        <v>645</v>
      </c>
      <c r="C35" s="9">
        <v>2</v>
      </c>
      <c r="D35" s="9">
        <v>19</v>
      </c>
      <c r="E35" s="9">
        <v>11</v>
      </c>
      <c r="F35" s="9">
        <v>2</v>
      </c>
      <c r="G35" s="9">
        <v>361</v>
      </c>
      <c r="H35" s="9">
        <v>18</v>
      </c>
      <c r="I35" s="9">
        <v>175</v>
      </c>
      <c r="J35" s="9">
        <v>50</v>
      </c>
      <c r="K35" s="9">
        <v>19</v>
      </c>
      <c r="L35" s="10">
        <f t="shared" si="0"/>
        <v>1302</v>
      </c>
    </row>
    <row r="36" spans="1:12" ht="12.75">
      <c r="A36" s="20" t="s">
        <v>42</v>
      </c>
      <c r="B36" s="9">
        <v>485</v>
      </c>
      <c r="C36" s="9">
        <v>0</v>
      </c>
      <c r="D36" s="9">
        <v>19</v>
      </c>
      <c r="E36" s="9">
        <v>2</v>
      </c>
      <c r="F36" s="9">
        <v>2</v>
      </c>
      <c r="G36" s="9">
        <v>94</v>
      </c>
      <c r="H36" s="9">
        <v>10</v>
      </c>
      <c r="I36" s="9">
        <v>50</v>
      </c>
      <c r="J36" s="9">
        <v>5</v>
      </c>
      <c r="K36" s="9">
        <v>12</v>
      </c>
      <c r="L36" s="10">
        <f t="shared" si="0"/>
        <v>679</v>
      </c>
    </row>
    <row r="37" spans="1:12" ht="12.75">
      <c r="A37" s="20" t="s">
        <v>43</v>
      </c>
      <c r="B37" s="9">
        <v>316</v>
      </c>
      <c r="C37" s="9">
        <v>1</v>
      </c>
      <c r="D37" s="9">
        <v>15</v>
      </c>
      <c r="E37" s="9">
        <v>14</v>
      </c>
      <c r="F37" s="9">
        <v>3</v>
      </c>
      <c r="G37" s="9">
        <v>70</v>
      </c>
      <c r="H37" s="9">
        <v>10</v>
      </c>
      <c r="I37" s="9">
        <v>337</v>
      </c>
      <c r="J37" s="9">
        <v>86</v>
      </c>
      <c r="K37" s="9">
        <v>5</v>
      </c>
      <c r="L37" s="10">
        <f t="shared" si="0"/>
        <v>857</v>
      </c>
    </row>
    <row r="38" spans="1:12" ht="12.75">
      <c r="A38" s="20" t="s">
        <v>44</v>
      </c>
      <c r="B38" s="9">
        <v>180</v>
      </c>
      <c r="C38" s="9">
        <v>1</v>
      </c>
      <c r="D38" s="9">
        <v>17</v>
      </c>
      <c r="E38" s="9">
        <v>10</v>
      </c>
      <c r="F38" s="9">
        <v>0</v>
      </c>
      <c r="G38" s="9">
        <v>103</v>
      </c>
      <c r="H38" s="9">
        <v>0</v>
      </c>
      <c r="I38" s="9">
        <v>141</v>
      </c>
      <c r="J38" s="9">
        <v>35</v>
      </c>
      <c r="K38" s="9">
        <v>10</v>
      </c>
      <c r="L38" s="10">
        <f t="shared" si="0"/>
        <v>497</v>
      </c>
    </row>
    <row r="39" spans="1:12" ht="12.75">
      <c r="A39" s="20" t="s">
        <v>45</v>
      </c>
      <c r="B39" s="9">
        <v>174</v>
      </c>
      <c r="C39" s="9">
        <v>0</v>
      </c>
      <c r="D39" s="9">
        <v>12</v>
      </c>
      <c r="E39" s="9">
        <v>0</v>
      </c>
      <c r="F39" s="9">
        <v>0</v>
      </c>
      <c r="G39" s="9">
        <v>12</v>
      </c>
      <c r="H39" s="9">
        <v>3</v>
      </c>
      <c r="I39" s="9">
        <v>53</v>
      </c>
      <c r="J39" s="9">
        <v>12</v>
      </c>
      <c r="K39" s="9">
        <v>9</v>
      </c>
      <c r="L39" s="10">
        <f t="shared" si="0"/>
        <v>275</v>
      </c>
    </row>
    <row r="40" spans="1:12" ht="12.75">
      <c r="A40" s="20" t="s">
        <v>46</v>
      </c>
      <c r="B40" s="9">
        <v>299</v>
      </c>
      <c r="C40" s="9">
        <v>0</v>
      </c>
      <c r="D40" s="9">
        <v>15</v>
      </c>
      <c r="E40" s="9">
        <v>10</v>
      </c>
      <c r="F40" s="9">
        <v>2</v>
      </c>
      <c r="G40" s="9">
        <v>38</v>
      </c>
      <c r="H40" s="9">
        <v>6</v>
      </c>
      <c r="I40" s="9">
        <v>205</v>
      </c>
      <c r="J40" s="9">
        <v>65</v>
      </c>
      <c r="K40" s="9">
        <v>9</v>
      </c>
      <c r="L40" s="10">
        <f t="shared" si="0"/>
        <v>649</v>
      </c>
    </row>
    <row r="41" spans="1:12" ht="12.75">
      <c r="A41" s="20" t="s">
        <v>47</v>
      </c>
      <c r="B41" s="9">
        <v>376</v>
      </c>
      <c r="C41" s="9">
        <v>1</v>
      </c>
      <c r="D41" s="9">
        <v>23</v>
      </c>
      <c r="E41" s="9">
        <v>4</v>
      </c>
      <c r="F41" s="9">
        <v>1</v>
      </c>
      <c r="G41" s="9">
        <v>86</v>
      </c>
      <c r="H41" s="9">
        <v>9</v>
      </c>
      <c r="I41" s="9">
        <v>275</v>
      </c>
      <c r="J41" s="9">
        <v>125</v>
      </c>
      <c r="K41" s="9">
        <v>13</v>
      </c>
      <c r="L41" s="10">
        <f t="shared" si="0"/>
        <v>913</v>
      </c>
    </row>
    <row r="42" spans="1:12" ht="12.75">
      <c r="A42" s="20" t="s">
        <v>48</v>
      </c>
      <c r="B42" s="9">
        <v>508</v>
      </c>
      <c r="C42" s="9">
        <v>2</v>
      </c>
      <c r="D42" s="9">
        <v>27</v>
      </c>
      <c r="E42" s="9">
        <v>2</v>
      </c>
      <c r="F42" s="9">
        <v>3</v>
      </c>
      <c r="G42" s="9">
        <v>124</v>
      </c>
      <c r="H42" s="9">
        <v>12</v>
      </c>
      <c r="I42" s="9">
        <v>335</v>
      </c>
      <c r="J42" s="9">
        <v>107</v>
      </c>
      <c r="K42" s="9">
        <v>25</v>
      </c>
      <c r="L42" s="10">
        <f t="shared" si="0"/>
        <v>1145</v>
      </c>
    </row>
    <row r="43" spans="1:12" ht="12.75">
      <c r="A43" s="20" t="s">
        <v>49</v>
      </c>
      <c r="B43" s="9">
        <v>341</v>
      </c>
      <c r="C43" s="9">
        <v>1</v>
      </c>
      <c r="D43" s="9">
        <v>21</v>
      </c>
      <c r="E43" s="9">
        <v>1</v>
      </c>
      <c r="F43" s="9">
        <v>0</v>
      </c>
      <c r="G43" s="9">
        <v>24</v>
      </c>
      <c r="H43" s="9">
        <v>9</v>
      </c>
      <c r="I43" s="9">
        <v>82</v>
      </c>
      <c r="J43" s="9">
        <v>18</v>
      </c>
      <c r="K43" s="9">
        <v>25</v>
      </c>
      <c r="L43" s="10">
        <f t="shared" si="0"/>
        <v>522</v>
      </c>
    </row>
    <row r="44" spans="1:12" ht="12.75">
      <c r="A44" s="20" t="s">
        <v>50</v>
      </c>
      <c r="B44" s="9">
        <v>401</v>
      </c>
      <c r="C44" s="9">
        <v>0</v>
      </c>
      <c r="D44" s="9">
        <v>21</v>
      </c>
      <c r="E44" s="9">
        <v>5</v>
      </c>
      <c r="F44" s="9">
        <v>0</v>
      </c>
      <c r="G44" s="9">
        <v>194</v>
      </c>
      <c r="H44" s="9">
        <v>8</v>
      </c>
      <c r="I44" s="9">
        <v>187</v>
      </c>
      <c r="J44" s="9">
        <v>17</v>
      </c>
      <c r="K44" s="9">
        <v>17</v>
      </c>
      <c r="L44" s="10">
        <f t="shared" si="0"/>
        <v>850</v>
      </c>
    </row>
    <row r="45" spans="1:12" ht="13.5" thickBot="1">
      <c r="A45" s="20" t="s">
        <v>51</v>
      </c>
      <c r="B45" s="9">
        <v>248</v>
      </c>
      <c r="C45" s="9">
        <v>2</v>
      </c>
      <c r="D45" s="9">
        <v>17</v>
      </c>
      <c r="E45" s="9">
        <v>0</v>
      </c>
      <c r="F45" s="9">
        <v>3</v>
      </c>
      <c r="G45" s="9">
        <v>119</v>
      </c>
      <c r="H45" s="9">
        <v>3</v>
      </c>
      <c r="I45" s="9">
        <v>58</v>
      </c>
      <c r="J45" s="9">
        <v>16</v>
      </c>
      <c r="K45" s="9">
        <v>14</v>
      </c>
      <c r="L45" s="10">
        <f t="shared" si="0"/>
        <v>480</v>
      </c>
    </row>
    <row r="46" spans="1:12" ht="12.75">
      <c r="A46" s="21" t="s">
        <v>17</v>
      </c>
      <c r="B46" s="11">
        <f aca="true" t="shared" si="1" ref="B46:L46">SUM(B15:B45)</f>
        <v>9282</v>
      </c>
      <c r="C46" s="11">
        <f t="shared" si="1"/>
        <v>27</v>
      </c>
      <c r="D46" s="11">
        <f t="shared" si="1"/>
        <v>521</v>
      </c>
      <c r="E46" s="11">
        <f t="shared" si="1"/>
        <v>161</v>
      </c>
      <c r="F46" s="11">
        <f t="shared" si="1"/>
        <v>71</v>
      </c>
      <c r="G46" s="11">
        <f t="shared" si="1"/>
        <v>5036</v>
      </c>
      <c r="H46" s="11">
        <f t="shared" si="1"/>
        <v>296</v>
      </c>
      <c r="I46" s="11">
        <f t="shared" si="1"/>
        <v>6523</v>
      </c>
      <c r="J46" s="11">
        <f t="shared" si="1"/>
        <v>1196</v>
      </c>
      <c r="K46" s="11">
        <f t="shared" si="1"/>
        <v>463</v>
      </c>
      <c r="L46" s="12">
        <f t="shared" si="1"/>
        <v>23576</v>
      </c>
    </row>
    <row r="47" spans="1:12" ht="13.5" thickBot="1">
      <c r="A47" s="22" t="s">
        <v>52</v>
      </c>
      <c r="B47" s="13">
        <f aca="true" t="shared" si="2" ref="B47:L47">(B46/$M13)</f>
        <v>309.4</v>
      </c>
      <c r="C47" s="13">
        <f t="shared" si="2"/>
        <v>0.9</v>
      </c>
      <c r="D47" s="13">
        <f t="shared" si="2"/>
        <v>17.366666666666667</v>
      </c>
      <c r="E47" s="13">
        <f t="shared" si="2"/>
        <v>5.366666666666666</v>
      </c>
      <c r="F47" s="13">
        <f t="shared" si="2"/>
        <v>2.3666666666666667</v>
      </c>
      <c r="G47" s="13">
        <f t="shared" si="2"/>
        <v>167.86666666666667</v>
      </c>
      <c r="H47" s="13">
        <f t="shared" si="2"/>
        <v>9.866666666666667</v>
      </c>
      <c r="I47" s="13">
        <f t="shared" si="2"/>
        <v>217.43333333333334</v>
      </c>
      <c r="J47" s="13">
        <f t="shared" si="2"/>
        <v>39.86666666666667</v>
      </c>
      <c r="K47" s="13">
        <f t="shared" si="2"/>
        <v>15.433333333333334</v>
      </c>
      <c r="L47" s="14">
        <f t="shared" si="2"/>
        <v>785.8666666666667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38" t="s">
        <v>76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9" sqref="B9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9.57421875" style="0" hidden="1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78</v>
      </c>
      <c r="J6" s="1" t="s">
        <v>3</v>
      </c>
      <c r="K6" s="3">
        <v>2019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1112</v>
      </c>
      <c r="C15" s="9">
        <v>3</v>
      </c>
      <c r="D15" s="9">
        <v>0</v>
      </c>
      <c r="E15" s="9">
        <v>15</v>
      </c>
      <c r="F15" s="9">
        <v>13</v>
      </c>
      <c r="G15" s="9">
        <v>17</v>
      </c>
      <c r="H15" s="9">
        <v>18</v>
      </c>
      <c r="I15" s="9">
        <v>53</v>
      </c>
      <c r="J15" s="9">
        <v>28</v>
      </c>
      <c r="K15" s="9">
        <v>68</v>
      </c>
      <c r="L15" s="10">
        <f aca="true" t="shared" si="0" ref="L15:L45">SUM(B15:K15)</f>
        <v>1327</v>
      </c>
      <c r="M15" s="23" t="s">
        <v>57</v>
      </c>
    </row>
    <row r="16" spans="1:13" ht="12.75">
      <c r="A16" s="20" t="s">
        <v>22</v>
      </c>
      <c r="B16" s="9">
        <v>999</v>
      </c>
      <c r="C16" s="9">
        <v>8</v>
      </c>
      <c r="D16" s="9">
        <v>0</v>
      </c>
      <c r="E16" s="9">
        <v>77</v>
      </c>
      <c r="F16" s="9">
        <v>163</v>
      </c>
      <c r="G16" s="9">
        <v>60</v>
      </c>
      <c r="H16" s="9">
        <v>27</v>
      </c>
      <c r="I16" s="9">
        <v>269</v>
      </c>
      <c r="J16" s="9">
        <v>95</v>
      </c>
      <c r="K16" s="9">
        <v>6</v>
      </c>
      <c r="L16" s="10">
        <f t="shared" si="0"/>
        <v>1704</v>
      </c>
      <c r="M16" s="28"/>
    </row>
    <row r="17" spans="1:13" ht="12.75">
      <c r="A17" s="20" t="s">
        <v>23</v>
      </c>
      <c r="B17" s="9">
        <v>806</v>
      </c>
      <c r="C17" s="9">
        <v>2</v>
      </c>
      <c r="D17" s="9">
        <v>0</v>
      </c>
      <c r="E17" s="9">
        <v>89</v>
      </c>
      <c r="F17" s="9">
        <v>259</v>
      </c>
      <c r="G17" s="9">
        <v>46</v>
      </c>
      <c r="H17" s="9">
        <v>33</v>
      </c>
      <c r="I17" s="9">
        <v>309</v>
      </c>
      <c r="J17" s="9">
        <v>75</v>
      </c>
      <c r="K17" s="9">
        <v>8</v>
      </c>
      <c r="L17" s="10">
        <f t="shared" si="0"/>
        <v>1627</v>
      </c>
      <c r="M17" s="28"/>
    </row>
    <row r="18" spans="1:13" ht="12.75">
      <c r="A18" s="20" t="s">
        <v>24</v>
      </c>
      <c r="B18" s="9">
        <v>868</v>
      </c>
      <c r="C18" s="9">
        <v>4</v>
      </c>
      <c r="D18" s="9">
        <v>0</v>
      </c>
      <c r="E18" s="9">
        <v>102</v>
      </c>
      <c r="F18" s="9">
        <v>238</v>
      </c>
      <c r="G18" s="9">
        <v>100</v>
      </c>
      <c r="H18" s="9">
        <v>37</v>
      </c>
      <c r="I18" s="9">
        <v>261</v>
      </c>
      <c r="J18" s="9">
        <v>80</v>
      </c>
      <c r="K18" s="9">
        <v>5</v>
      </c>
      <c r="L18" s="10">
        <f t="shared" si="0"/>
        <v>1695</v>
      </c>
      <c r="M18" s="28"/>
    </row>
    <row r="19" spans="1:13" ht="12.75">
      <c r="A19" s="20" t="s">
        <v>25</v>
      </c>
      <c r="B19" s="9">
        <v>858</v>
      </c>
      <c r="C19" s="9">
        <v>1</v>
      </c>
      <c r="D19" s="9">
        <v>0</v>
      </c>
      <c r="E19" s="9">
        <v>99</v>
      </c>
      <c r="F19" s="9">
        <v>211</v>
      </c>
      <c r="G19" s="9">
        <v>15</v>
      </c>
      <c r="H19" s="9">
        <v>31</v>
      </c>
      <c r="I19" s="9">
        <v>428</v>
      </c>
      <c r="J19" s="9">
        <v>69</v>
      </c>
      <c r="K19" s="9">
        <v>9</v>
      </c>
      <c r="L19" s="10">
        <f t="shared" si="0"/>
        <v>1721</v>
      </c>
      <c r="M19" s="28"/>
    </row>
    <row r="20" spans="1:13" ht="12.75">
      <c r="A20" s="20" t="s">
        <v>26</v>
      </c>
      <c r="B20" s="9">
        <v>1204</v>
      </c>
      <c r="C20" s="9">
        <v>7</v>
      </c>
      <c r="D20" s="9">
        <v>0</v>
      </c>
      <c r="E20" s="9">
        <v>77</v>
      </c>
      <c r="F20" s="9">
        <v>220</v>
      </c>
      <c r="G20" s="9">
        <v>81</v>
      </c>
      <c r="H20" s="9">
        <v>34</v>
      </c>
      <c r="I20" s="9">
        <v>290</v>
      </c>
      <c r="J20" s="9">
        <v>64</v>
      </c>
      <c r="K20" s="9">
        <v>5</v>
      </c>
      <c r="L20" s="10">
        <f t="shared" si="0"/>
        <v>1982</v>
      </c>
      <c r="M20" s="28"/>
    </row>
    <row r="21" spans="1:13" ht="12.75">
      <c r="A21" s="20" t="s">
        <v>27</v>
      </c>
      <c r="B21" s="9">
        <v>1176</v>
      </c>
      <c r="C21" s="9">
        <v>7</v>
      </c>
      <c r="D21" s="9">
        <v>1</v>
      </c>
      <c r="E21" s="9">
        <v>33</v>
      </c>
      <c r="F21" s="9">
        <v>107</v>
      </c>
      <c r="G21" s="9">
        <v>19</v>
      </c>
      <c r="H21" s="9">
        <v>30</v>
      </c>
      <c r="I21" s="9">
        <v>104</v>
      </c>
      <c r="J21" s="9">
        <v>29</v>
      </c>
      <c r="K21" s="9">
        <v>14</v>
      </c>
      <c r="L21" s="10">
        <f t="shared" si="0"/>
        <v>1520</v>
      </c>
      <c r="M21" s="28"/>
    </row>
    <row r="22" spans="1:13" ht="12.75">
      <c r="A22" s="20" t="s">
        <v>28</v>
      </c>
      <c r="B22" s="9">
        <v>1047</v>
      </c>
      <c r="C22" s="9">
        <v>3</v>
      </c>
      <c r="D22" s="9">
        <v>0</v>
      </c>
      <c r="E22" s="9">
        <v>13</v>
      </c>
      <c r="F22" s="9">
        <v>10</v>
      </c>
      <c r="G22" s="9">
        <v>7</v>
      </c>
      <c r="H22" s="9">
        <v>26</v>
      </c>
      <c r="I22" s="9">
        <v>69</v>
      </c>
      <c r="J22" s="9">
        <v>19</v>
      </c>
      <c r="K22" s="9">
        <v>28</v>
      </c>
      <c r="L22" s="10">
        <f t="shared" si="0"/>
        <v>1222</v>
      </c>
      <c r="M22" s="28"/>
    </row>
    <row r="23" spans="1:13" ht="12.75">
      <c r="A23" s="20" t="s">
        <v>29</v>
      </c>
      <c r="B23" s="9">
        <v>1040</v>
      </c>
      <c r="C23" s="9">
        <v>3</v>
      </c>
      <c r="D23" s="9">
        <v>0</v>
      </c>
      <c r="E23" s="9">
        <v>87</v>
      </c>
      <c r="F23" s="9">
        <v>185</v>
      </c>
      <c r="G23" s="9">
        <v>67</v>
      </c>
      <c r="H23" s="9">
        <v>38</v>
      </c>
      <c r="I23" s="9">
        <v>265</v>
      </c>
      <c r="J23" s="9">
        <v>70</v>
      </c>
      <c r="K23" s="9">
        <v>9</v>
      </c>
      <c r="L23" s="10">
        <f t="shared" si="0"/>
        <v>1764</v>
      </c>
      <c r="M23" s="28"/>
    </row>
    <row r="24" spans="1:13" ht="12.75">
      <c r="A24" s="20" t="s">
        <v>30</v>
      </c>
      <c r="B24" s="9">
        <v>882</v>
      </c>
      <c r="C24" s="9">
        <v>2</v>
      </c>
      <c r="D24" s="9">
        <v>0</v>
      </c>
      <c r="E24" s="9">
        <v>84</v>
      </c>
      <c r="F24" s="9">
        <v>222</v>
      </c>
      <c r="G24" s="9">
        <v>25</v>
      </c>
      <c r="H24" s="9">
        <v>36</v>
      </c>
      <c r="I24" s="9">
        <v>392</v>
      </c>
      <c r="J24" s="9">
        <v>59</v>
      </c>
      <c r="K24" s="9">
        <v>9</v>
      </c>
      <c r="L24" s="10">
        <f t="shared" si="0"/>
        <v>1711</v>
      </c>
      <c r="M24" s="28"/>
    </row>
    <row r="25" spans="1:13" ht="12.75">
      <c r="A25" s="20" t="s">
        <v>31</v>
      </c>
      <c r="B25" s="9">
        <v>872</v>
      </c>
      <c r="C25" s="9">
        <v>1</v>
      </c>
      <c r="D25" s="9">
        <v>0</v>
      </c>
      <c r="E25" s="9">
        <v>82</v>
      </c>
      <c r="F25" s="9">
        <v>206</v>
      </c>
      <c r="G25" s="9">
        <v>74</v>
      </c>
      <c r="H25" s="9">
        <v>28</v>
      </c>
      <c r="I25" s="9">
        <v>293</v>
      </c>
      <c r="J25" s="9">
        <v>62</v>
      </c>
      <c r="K25" s="9">
        <v>5</v>
      </c>
      <c r="L25" s="10">
        <f t="shared" si="0"/>
        <v>1623</v>
      </c>
      <c r="M25" s="28"/>
    </row>
    <row r="26" spans="1:13" ht="12.75">
      <c r="A26" s="20" t="s">
        <v>32</v>
      </c>
      <c r="B26" s="9">
        <v>913</v>
      </c>
      <c r="C26" s="9">
        <v>1</v>
      </c>
      <c r="D26" s="9">
        <v>0</v>
      </c>
      <c r="E26" s="9">
        <v>114</v>
      </c>
      <c r="F26" s="9">
        <v>202</v>
      </c>
      <c r="G26" s="9">
        <v>67</v>
      </c>
      <c r="H26" s="9">
        <v>28</v>
      </c>
      <c r="I26" s="9">
        <v>298</v>
      </c>
      <c r="J26" s="9">
        <v>47</v>
      </c>
      <c r="K26" s="9">
        <v>9</v>
      </c>
      <c r="L26" s="10">
        <f t="shared" si="0"/>
        <v>1679</v>
      </c>
      <c r="M26" s="28"/>
    </row>
    <row r="27" spans="1:13" ht="12.75">
      <c r="A27" s="20" t="s">
        <v>33</v>
      </c>
      <c r="B27" s="9">
        <v>1218</v>
      </c>
      <c r="C27" s="9">
        <v>4</v>
      </c>
      <c r="D27" s="9">
        <v>1</v>
      </c>
      <c r="E27" s="9">
        <v>102</v>
      </c>
      <c r="F27" s="9">
        <v>209</v>
      </c>
      <c r="G27" s="9">
        <v>21</v>
      </c>
      <c r="H27" s="9">
        <v>33</v>
      </c>
      <c r="I27" s="9">
        <v>296</v>
      </c>
      <c r="J27" s="9">
        <v>66</v>
      </c>
      <c r="K27" s="9">
        <v>5</v>
      </c>
      <c r="L27" s="10">
        <f t="shared" si="0"/>
        <v>1955</v>
      </c>
      <c r="M27" s="28"/>
    </row>
    <row r="28" spans="1:12" ht="12.75">
      <c r="A28" s="20">
        <v>14</v>
      </c>
      <c r="B28" s="9">
        <v>1247</v>
      </c>
      <c r="C28" s="9">
        <v>5</v>
      </c>
      <c r="D28" s="9">
        <v>0</v>
      </c>
      <c r="E28" s="9">
        <v>36</v>
      </c>
      <c r="F28" s="9">
        <v>106</v>
      </c>
      <c r="G28" s="9">
        <v>19</v>
      </c>
      <c r="H28" s="9">
        <v>35</v>
      </c>
      <c r="I28" s="9">
        <v>142</v>
      </c>
      <c r="J28" s="9">
        <v>23</v>
      </c>
      <c r="K28" s="9">
        <v>22</v>
      </c>
      <c r="L28" s="10">
        <f t="shared" si="0"/>
        <v>1635</v>
      </c>
    </row>
    <row r="29" spans="1:12" ht="12.75">
      <c r="A29" s="20" t="s">
        <v>35</v>
      </c>
      <c r="B29" s="9">
        <v>1094</v>
      </c>
      <c r="C29" s="9">
        <v>7</v>
      </c>
      <c r="D29" s="9">
        <v>0</v>
      </c>
      <c r="E29" s="9">
        <v>24</v>
      </c>
      <c r="F29" s="9">
        <v>37</v>
      </c>
      <c r="G29" s="9">
        <v>13</v>
      </c>
      <c r="H29" s="9">
        <v>26</v>
      </c>
      <c r="I29" s="9">
        <v>64</v>
      </c>
      <c r="J29" s="9">
        <v>46</v>
      </c>
      <c r="K29" s="9">
        <v>14</v>
      </c>
      <c r="L29" s="10">
        <f t="shared" si="0"/>
        <v>1325</v>
      </c>
    </row>
    <row r="30" spans="1:12" ht="12.75">
      <c r="A30" s="20" t="s">
        <v>36</v>
      </c>
      <c r="B30" s="9">
        <v>1065</v>
      </c>
      <c r="C30" s="9">
        <v>3</v>
      </c>
      <c r="D30" s="9">
        <v>0</v>
      </c>
      <c r="E30" s="9">
        <v>71</v>
      </c>
      <c r="F30" s="9">
        <v>176</v>
      </c>
      <c r="G30" s="9">
        <v>53</v>
      </c>
      <c r="H30" s="9">
        <v>31</v>
      </c>
      <c r="I30" s="9">
        <v>250</v>
      </c>
      <c r="J30" s="9">
        <v>70</v>
      </c>
      <c r="K30" s="9">
        <v>16</v>
      </c>
      <c r="L30" s="10">
        <f t="shared" si="0"/>
        <v>1735</v>
      </c>
    </row>
    <row r="31" spans="1:12" ht="12.75">
      <c r="A31" s="20" t="s">
        <v>37</v>
      </c>
      <c r="B31" s="9">
        <v>880</v>
      </c>
      <c r="C31" s="9">
        <v>4</v>
      </c>
      <c r="D31" s="9">
        <v>0</v>
      </c>
      <c r="E31" s="9">
        <v>82</v>
      </c>
      <c r="F31" s="9">
        <v>220</v>
      </c>
      <c r="G31" s="9">
        <v>53</v>
      </c>
      <c r="H31" s="9">
        <v>31</v>
      </c>
      <c r="I31" s="9">
        <v>308</v>
      </c>
      <c r="J31" s="9">
        <v>75</v>
      </c>
      <c r="K31" s="9">
        <v>7</v>
      </c>
      <c r="L31" s="10">
        <f t="shared" si="0"/>
        <v>1660</v>
      </c>
    </row>
    <row r="32" spans="1:12" ht="12.75">
      <c r="A32" s="20" t="s">
        <v>38</v>
      </c>
      <c r="B32" s="9">
        <v>863</v>
      </c>
      <c r="C32" s="9">
        <v>9</v>
      </c>
      <c r="D32" s="9">
        <v>0</v>
      </c>
      <c r="E32" s="9">
        <v>78</v>
      </c>
      <c r="F32" s="9">
        <v>238</v>
      </c>
      <c r="G32" s="9">
        <v>56</v>
      </c>
      <c r="H32" s="9">
        <v>25</v>
      </c>
      <c r="I32" s="9">
        <v>325</v>
      </c>
      <c r="J32" s="9">
        <v>106</v>
      </c>
      <c r="K32" s="9">
        <v>11</v>
      </c>
      <c r="L32" s="10">
        <f t="shared" si="0"/>
        <v>1711</v>
      </c>
    </row>
    <row r="33" spans="1:12" ht="12.75">
      <c r="A33" s="20" t="s">
        <v>39</v>
      </c>
      <c r="B33" s="9">
        <v>908</v>
      </c>
      <c r="C33" s="9">
        <v>12</v>
      </c>
      <c r="D33" s="9">
        <v>0</v>
      </c>
      <c r="E33" s="9">
        <v>102</v>
      </c>
      <c r="F33" s="9">
        <v>202</v>
      </c>
      <c r="G33" s="9">
        <v>63</v>
      </c>
      <c r="H33" s="9">
        <v>31</v>
      </c>
      <c r="I33" s="9">
        <v>310</v>
      </c>
      <c r="J33" s="9">
        <v>59</v>
      </c>
      <c r="K33" s="9">
        <v>9</v>
      </c>
      <c r="L33" s="10">
        <f t="shared" si="0"/>
        <v>1696</v>
      </c>
    </row>
    <row r="34" spans="1:12" ht="12.75">
      <c r="A34" s="20" t="s">
        <v>40</v>
      </c>
      <c r="B34" s="9">
        <v>1216</v>
      </c>
      <c r="C34" s="9">
        <v>1</v>
      </c>
      <c r="D34" s="9">
        <v>0</v>
      </c>
      <c r="E34" s="9">
        <v>95</v>
      </c>
      <c r="F34" s="9">
        <v>236</v>
      </c>
      <c r="G34" s="9">
        <v>50</v>
      </c>
      <c r="H34" s="9">
        <v>30</v>
      </c>
      <c r="I34" s="9">
        <v>233</v>
      </c>
      <c r="J34" s="9">
        <v>59</v>
      </c>
      <c r="K34" s="9">
        <v>6</v>
      </c>
      <c r="L34" s="10">
        <f t="shared" si="0"/>
        <v>1926</v>
      </c>
    </row>
    <row r="35" spans="1:12" ht="12.75">
      <c r="A35" s="20" t="s">
        <v>41</v>
      </c>
      <c r="B35" s="9">
        <v>1187</v>
      </c>
      <c r="C35" s="9">
        <v>8</v>
      </c>
      <c r="D35" s="9">
        <v>0</v>
      </c>
      <c r="E35" s="9">
        <v>58</v>
      </c>
      <c r="F35" s="9">
        <v>155</v>
      </c>
      <c r="G35" s="9">
        <v>14</v>
      </c>
      <c r="H35" s="9">
        <v>21</v>
      </c>
      <c r="I35" s="9">
        <v>109</v>
      </c>
      <c r="J35" s="9">
        <v>25</v>
      </c>
      <c r="K35" s="9">
        <v>18</v>
      </c>
      <c r="L35" s="10">
        <f t="shared" si="0"/>
        <v>1595</v>
      </c>
    </row>
    <row r="36" spans="1:12" ht="12.75">
      <c r="A36" s="20" t="s">
        <v>42</v>
      </c>
      <c r="B36" s="9">
        <v>1057</v>
      </c>
      <c r="C36" s="9">
        <v>3</v>
      </c>
      <c r="D36" s="9">
        <v>0</v>
      </c>
      <c r="E36" s="9">
        <v>18</v>
      </c>
      <c r="F36" s="9">
        <v>26</v>
      </c>
      <c r="G36" s="9">
        <v>11</v>
      </c>
      <c r="H36" s="9">
        <v>20</v>
      </c>
      <c r="I36" s="9">
        <v>93</v>
      </c>
      <c r="J36" s="9">
        <v>21</v>
      </c>
      <c r="K36" s="9">
        <v>18</v>
      </c>
      <c r="L36" s="10">
        <f t="shared" si="0"/>
        <v>1267</v>
      </c>
    </row>
    <row r="37" spans="1:12" ht="12.75">
      <c r="A37" s="20" t="s">
        <v>43</v>
      </c>
      <c r="B37" s="9">
        <v>1194</v>
      </c>
      <c r="C37" s="9">
        <v>7</v>
      </c>
      <c r="D37" s="9">
        <v>0</v>
      </c>
      <c r="E37" s="9">
        <v>92</v>
      </c>
      <c r="F37" s="9">
        <v>133</v>
      </c>
      <c r="G37" s="9">
        <v>15</v>
      </c>
      <c r="H37" s="9">
        <v>25</v>
      </c>
      <c r="I37" s="9">
        <v>258</v>
      </c>
      <c r="J37" s="9">
        <v>58</v>
      </c>
      <c r="K37" s="9">
        <v>16</v>
      </c>
      <c r="L37" s="10">
        <f t="shared" si="0"/>
        <v>1798</v>
      </c>
    </row>
    <row r="38" spans="1:12" ht="12.75">
      <c r="A38" s="20" t="s">
        <v>44</v>
      </c>
      <c r="B38" s="9">
        <v>1138</v>
      </c>
      <c r="C38" s="9">
        <v>5</v>
      </c>
      <c r="D38" s="9">
        <v>0</v>
      </c>
      <c r="E38" s="9">
        <v>64</v>
      </c>
      <c r="F38" s="9">
        <v>73</v>
      </c>
      <c r="G38" s="9">
        <v>38</v>
      </c>
      <c r="H38" s="9">
        <v>23</v>
      </c>
      <c r="I38" s="9">
        <v>92</v>
      </c>
      <c r="J38" s="9">
        <v>28</v>
      </c>
      <c r="K38" s="9">
        <v>13</v>
      </c>
      <c r="L38" s="10">
        <f t="shared" si="0"/>
        <v>1474</v>
      </c>
    </row>
    <row r="39" spans="1:12" ht="12.75">
      <c r="A39" s="20" t="s">
        <v>45</v>
      </c>
      <c r="B39" s="9">
        <v>1165</v>
      </c>
      <c r="C39" s="9">
        <v>1</v>
      </c>
      <c r="D39" s="9">
        <v>0</v>
      </c>
      <c r="E39" s="9">
        <v>6</v>
      </c>
      <c r="F39" s="9">
        <v>1</v>
      </c>
      <c r="G39" s="9">
        <v>22</v>
      </c>
      <c r="H39" s="9">
        <v>10</v>
      </c>
      <c r="I39" s="9">
        <v>54</v>
      </c>
      <c r="J39" s="9">
        <v>31</v>
      </c>
      <c r="K39" s="9">
        <v>15</v>
      </c>
      <c r="L39" s="10">
        <f t="shared" si="0"/>
        <v>1305</v>
      </c>
    </row>
    <row r="40" spans="1:12" ht="12.75">
      <c r="A40" s="20" t="s">
        <v>46</v>
      </c>
      <c r="B40" s="9">
        <v>1198</v>
      </c>
      <c r="C40" s="9">
        <v>2</v>
      </c>
      <c r="D40" s="9">
        <v>0</v>
      </c>
      <c r="E40" s="9">
        <v>90</v>
      </c>
      <c r="F40" s="9">
        <v>190</v>
      </c>
      <c r="G40" s="9">
        <v>52</v>
      </c>
      <c r="H40" s="9">
        <v>25</v>
      </c>
      <c r="I40" s="9">
        <v>255</v>
      </c>
      <c r="J40" s="9">
        <v>58</v>
      </c>
      <c r="K40" s="9">
        <v>14</v>
      </c>
      <c r="L40" s="10">
        <f t="shared" si="0"/>
        <v>1884</v>
      </c>
    </row>
    <row r="41" spans="1:12" ht="12.75">
      <c r="A41" s="20" t="s">
        <v>47</v>
      </c>
      <c r="B41" s="9">
        <v>1137</v>
      </c>
      <c r="C41" s="9">
        <v>3</v>
      </c>
      <c r="D41" s="9">
        <v>0</v>
      </c>
      <c r="E41" s="9">
        <v>96</v>
      </c>
      <c r="F41" s="9">
        <v>293</v>
      </c>
      <c r="G41" s="9">
        <v>66</v>
      </c>
      <c r="H41" s="9">
        <v>23</v>
      </c>
      <c r="I41" s="9">
        <v>284</v>
      </c>
      <c r="J41" s="9">
        <v>69</v>
      </c>
      <c r="K41" s="9">
        <v>9</v>
      </c>
      <c r="L41" s="10">
        <f t="shared" si="0"/>
        <v>1980</v>
      </c>
    </row>
    <row r="42" spans="1:12" ht="12.75">
      <c r="A42" s="20" t="s">
        <v>48</v>
      </c>
      <c r="B42" s="9">
        <v>1167</v>
      </c>
      <c r="C42" s="9">
        <v>7</v>
      </c>
      <c r="D42" s="9">
        <v>0</v>
      </c>
      <c r="E42" s="9">
        <v>59</v>
      </c>
      <c r="F42" s="9">
        <v>241</v>
      </c>
      <c r="G42" s="9">
        <v>25</v>
      </c>
      <c r="H42" s="9">
        <v>25</v>
      </c>
      <c r="I42" s="9">
        <v>114</v>
      </c>
      <c r="J42" s="9">
        <v>21</v>
      </c>
      <c r="K42" s="9">
        <v>12</v>
      </c>
      <c r="L42" s="10">
        <f t="shared" si="0"/>
        <v>1671</v>
      </c>
    </row>
    <row r="43" spans="1:12" ht="12.75">
      <c r="A43" s="20" t="s">
        <v>49</v>
      </c>
      <c r="B43" s="9">
        <v>1034</v>
      </c>
      <c r="C43" s="9">
        <v>2</v>
      </c>
      <c r="D43" s="9">
        <v>1</v>
      </c>
      <c r="E43" s="9">
        <v>21</v>
      </c>
      <c r="F43" s="9">
        <v>33</v>
      </c>
      <c r="G43" s="9">
        <v>3</v>
      </c>
      <c r="H43" s="9">
        <v>14</v>
      </c>
      <c r="I43" s="9">
        <v>89</v>
      </c>
      <c r="J43" s="9">
        <v>39</v>
      </c>
      <c r="K43" s="9">
        <v>11</v>
      </c>
      <c r="L43" s="10">
        <f t="shared" si="0"/>
        <v>1247</v>
      </c>
    </row>
    <row r="44" spans="1:12" ht="12.75">
      <c r="A44" s="20" t="s">
        <v>50</v>
      </c>
      <c r="B44" s="9">
        <v>1335</v>
      </c>
      <c r="C44" s="9">
        <v>3</v>
      </c>
      <c r="D44" s="9">
        <v>0</v>
      </c>
      <c r="E44" s="9">
        <v>94</v>
      </c>
      <c r="F44" s="9">
        <v>257</v>
      </c>
      <c r="G44" s="9">
        <v>24</v>
      </c>
      <c r="H44" s="9">
        <v>28</v>
      </c>
      <c r="I44" s="9">
        <v>260</v>
      </c>
      <c r="J44" s="9">
        <v>35</v>
      </c>
      <c r="K44" s="9">
        <v>11</v>
      </c>
      <c r="L44" s="10">
        <f t="shared" si="0"/>
        <v>2047</v>
      </c>
    </row>
    <row r="45" spans="1:12" ht="13.5" thickBot="1">
      <c r="A45" s="20" t="s">
        <v>51</v>
      </c>
      <c r="B45" s="9">
        <v>1664</v>
      </c>
      <c r="C45" s="9">
        <v>4</v>
      </c>
      <c r="D45" s="9">
        <v>0</v>
      </c>
      <c r="E45" s="9">
        <v>53</v>
      </c>
      <c r="F45" s="9">
        <v>132</v>
      </c>
      <c r="G45" s="9">
        <v>9</v>
      </c>
      <c r="H45" s="9">
        <v>30</v>
      </c>
      <c r="I45" s="9">
        <v>128</v>
      </c>
      <c r="J45" s="9">
        <v>6</v>
      </c>
      <c r="K45" s="9">
        <v>11</v>
      </c>
      <c r="L45" s="10">
        <f t="shared" si="0"/>
        <v>2037</v>
      </c>
    </row>
    <row r="46" spans="1:12" ht="12.75">
      <c r="A46" s="21" t="s">
        <v>17</v>
      </c>
      <c r="B46" s="11">
        <f aca="true" t="shared" si="1" ref="B46:L46">SUM(B15:B45)</f>
        <v>33544</v>
      </c>
      <c r="C46" s="11">
        <f t="shared" si="1"/>
        <v>132</v>
      </c>
      <c r="D46" s="11">
        <f t="shared" si="1"/>
        <v>3</v>
      </c>
      <c r="E46" s="11">
        <f t="shared" si="1"/>
        <v>2113</v>
      </c>
      <c r="F46" s="11">
        <f t="shared" si="1"/>
        <v>4994</v>
      </c>
      <c r="G46" s="11">
        <f t="shared" si="1"/>
        <v>1185</v>
      </c>
      <c r="H46" s="11">
        <f t="shared" si="1"/>
        <v>852</v>
      </c>
      <c r="I46" s="11">
        <f t="shared" si="1"/>
        <v>6695</v>
      </c>
      <c r="J46" s="11">
        <f t="shared" si="1"/>
        <v>1592</v>
      </c>
      <c r="K46" s="11">
        <f t="shared" si="1"/>
        <v>413</v>
      </c>
      <c r="L46" s="12">
        <f t="shared" si="1"/>
        <v>51523</v>
      </c>
    </row>
    <row r="47" spans="1:12" ht="13.5" thickBot="1">
      <c r="A47" s="22" t="s">
        <v>52</v>
      </c>
      <c r="B47" s="13">
        <f aca="true" t="shared" si="2" ref="B47:L47">(B46/$M13)</f>
        <v>1118.1333333333334</v>
      </c>
      <c r="C47" s="13">
        <f t="shared" si="2"/>
        <v>4.4</v>
      </c>
      <c r="D47" s="13">
        <f t="shared" si="2"/>
        <v>0.1</v>
      </c>
      <c r="E47" s="13">
        <f t="shared" si="2"/>
        <v>70.43333333333334</v>
      </c>
      <c r="F47" s="13">
        <f t="shared" si="2"/>
        <v>166.46666666666667</v>
      </c>
      <c r="G47" s="13">
        <f t="shared" si="2"/>
        <v>39.5</v>
      </c>
      <c r="H47" s="13">
        <f t="shared" si="2"/>
        <v>28.4</v>
      </c>
      <c r="I47" s="13">
        <f t="shared" si="2"/>
        <v>223.16666666666666</v>
      </c>
      <c r="J47" s="13">
        <f t="shared" si="2"/>
        <v>53.06666666666667</v>
      </c>
      <c r="K47" s="13">
        <f t="shared" si="2"/>
        <v>13.766666666666667</v>
      </c>
      <c r="L47" s="14">
        <f t="shared" si="2"/>
        <v>1717.4333333333334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 t="s">
        <v>75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3.00390625" style="0" hidden="1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78</v>
      </c>
      <c r="J6" s="1" t="s">
        <v>3</v>
      </c>
      <c r="K6" s="3">
        <v>2019</v>
      </c>
    </row>
    <row r="7" spans="1:2" ht="9.75" customHeight="1">
      <c r="A7" s="51"/>
      <c r="B7" s="51"/>
    </row>
    <row r="8" spans="1:2" ht="9" customHeight="1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5697</v>
      </c>
      <c r="C15" s="9">
        <v>16</v>
      </c>
      <c r="D15" s="9">
        <v>0</v>
      </c>
      <c r="E15" s="9">
        <v>44</v>
      </c>
      <c r="F15" s="9">
        <v>26</v>
      </c>
      <c r="G15" s="9">
        <v>4</v>
      </c>
      <c r="H15" s="9">
        <v>101</v>
      </c>
      <c r="I15" s="9">
        <v>5</v>
      </c>
      <c r="J15" s="9">
        <v>0</v>
      </c>
      <c r="K15" s="9">
        <v>73</v>
      </c>
      <c r="L15" s="10">
        <f>SUM(B15:K15)</f>
        <v>5966</v>
      </c>
    </row>
    <row r="16" spans="1:12" ht="12.75">
      <c r="A16" s="20" t="s">
        <v>22</v>
      </c>
      <c r="B16" s="9">
        <v>2340</v>
      </c>
      <c r="C16" s="9">
        <v>6</v>
      </c>
      <c r="D16" s="9">
        <v>0</v>
      </c>
      <c r="E16" s="9">
        <v>192</v>
      </c>
      <c r="F16" s="9">
        <v>55</v>
      </c>
      <c r="G16" s="9">
        <v>15</v>
      </c>
      <c r="H16" s="9">
        <v>90</v>
      </c>
      <c r="I16" s="9">
        <v>23</v>
      </c>
      <c r="J16" s="9">
        <v>2</v>
      </c>
      <c r="K16" s="9">
        <v>7</v>
      </c>
      <c r="L16" s="10">
        <f>SUM(B16:K16)</f>
        <v>2730</v>
      </c>
    </row>
    <row r="17" spans="1:12" ht="12.75">
      <c r="A17" s="20" t="s">
        <v>23</v>
      </c>
      <c r="B17" s="9">
        <v>2268</v>
      </c>
      <c r="C17" s="9">
        <v>10</v>
      </c>
      <c r="D17" s="9">
        <v>1</v>
      </c>
      <c r="E17" s="9">
        <v>233</v>
      </c>
      <c r="F17" s="9">
        <v>55</v>
      </c>
      <c r="G17" s="9">
        <v>23</v>
      </c>
      <c r="H17" s="9">
        <v>102</v>
      </c>
      <c r="I17" s="9">
        <v>25</v>
      </c>
      <c r="J17" s="9">
        <v>2</v>
      </c>
      <c r="K17" s="9">
        <v>4</v>
      </c>
      <c r="L17" s="10">
        <f aca="true" t="shared" si="0" ref="L17:L45">SUM(B17:K17)</f>
        <v>2723</v>
      </c>
    </row>
    <row r="18" spans="1:12" ht="12.75">
      <c r="A18" s="20" t="s">
        <v>24</v>
      </c>
      <c r="B18" s="9">
        <v>2392</v>
      </c>
      <c r="C18" s="9">
        <v>12</v>
      </c>
      <c r="D18" s="9">
        <v>0</v>
      </c>
      <c r="E18" s="9">
        <v>230</v>
      </c>
      <c r="F18" s="9">
        <v>61</v>
      </c>
      <c r="G18" s="9">
        <v>14</v>
      </c>
      <c r="H18" s="9">
        <v>107</v>
      </c>
      <c r="I18" s="9">
        <v>20</v>
      </c>
      <c r="J18" s="9">
        <v>3</v>
      </c>
      <c r="K18" s="9">
        <v>12</v>
      </c>
      <c r="L18" s="10">
        <f t="shared" si="0"/>
        <v>2851</v>
      </c>
    </row>
    <row r="19" spans="1:12" ht="12.75">
      <c r="A19" s="20" t="s">
        <v>25</v>
      </c>
      <c r="B19" s="9">
        <v>2559</v>
      </c>
      <c r="C19" s="9">
        <v>10</v>
      </c>
      <c r="D19" s="9">
        <v>0</v>
      </c>
      <c r="E19" s="9">
        <v>235</v>
      </c>
      <c r="F19" s="9">
        <v>62</v>
      </c>
      <c r="G19" s="9">
        <v>16</v>
      </c>
      <c r="H19" s="9">
        <v>126</v>
      </c>
      <c r="I19" s="9">
        <v>22</v>
      </c>
      <c r="J19" s="9">
        <v>3</v>
      </c>
      <c r="K19" s="9">
        <v>23</v>
      </c>
      <c r="L19" s="10">
        <f t="shared" si="0"/>
        <v>3056</v>
      </c>
    </row>
    <row r="20" spans="1:12" ht="12.75">
      <c r="A20" s="20" t="s">
        <v>26</v>
      </c>
      <c r="B20" s="9">
        <v>3369</v>
      </c>
      <c r="C20" s="9">
        <v>9</v>
      </c>
      <c r="D20" s="9">
        <v>1</v>
      </c>
      <c r="E20" s="9">
        <v>228</v>
      </c>
      <c r="F20" s="9">
        <v>46</v>
      </c>
      <c r="G20" s="9">
        <v>10</v>
      </c>
      <c r="H20" s="9">
        <v>109</v>
      </c>
      <c r="I20" s="9">
        <v>20</v>
      </c>
      <c r="J20" s="9">
        <v>13</v>
      </c>
      <c r="K20" s="9">
        <v>23</v>
      </c>
      <c r="L20" s="10">
        <f t="shared" si="0"/>
        <v>3828</v>
      </c>
    </row>
    <row r="21" spans="1:12" ht="12.75">
      <c r="A21" s="20" t="s">
        <v>27</v>
      </c>
      <c r="B21" s="9">
        <v>5453</v>
      </c>
      <c r="C21" s="9">
        <v>14</v>
      </c>
      <c r="D21" s="9">
        <v>0</v>
      </c>
      <c r="E21" s="9">
        <v>134</v>
      </c>
      <c r="F21" s="9">
        <v>40</v>
      </c>
      <c r="G21" s="9">
        <v>3</v>
      </c>
      <c r="H21" s="9">
        <v>108</v>
      </c>
      <c r="I21" s="9">
        <v>11</v>
      </c>
      <c r="J21" s="9">
        <v>0</v>
      </c>
      <c r="K21" s="9">
        <v>28</v>
      </c>
      <c r="L21" s="10">
        <f t="shared" si="0"/>
        <v>5791</v>
      </c>
    </row>
    <row r="22" spans="1:12" ht="12.75">
      <c r="A22" s="20" t="s">
        <v>28</v>
      </c>
      <c r="B22" s="9">
        <v>5892</v>
      </c>
      <c r="C22" s="9">
        <v>10</v>
      </c>
      <c r="D22" s="9">
        <v>1</v>
      </c>
      <c r="E22" s="9">
        <v>45</v>
      </c>
      <c r="F22" s="9">
        <v>17</v>
      </c>
      <c r="G22" s="9">
        <v>0</v>
      </c>
      <c r="H22" s="9">
        <v>92</v>
      </c>
      <c r="I22" s="9">
        <v>1</v>
      </c>
      <c r="J22" s="9">
        <v>0</v>
      </c>
      <c r="K22" s="9">
        <v>53</v>
      </c>
      <c r="L22" s="10">
        <f t="shared" si="0"/>
        <v>6111</v>
      </c>
    </row>
    <row r="23" spans="1:12" ht="12.75">
      <c r="A23" s="20" t="s">
        <v>29</v>
      </c>
      <c r="B23" s="9">
        <v>2540</v>
      </c>
      <c r="C23" s="9">
        <v>6</v>
      </c>
      <c r="D23" s="9">
        <v>0</v>
      </c>
      <c r="E23" s="9">
        <v>207</v>
      </c>
      <c r="F23" s="9">
        <v>39</v>
      </c>
      <c r="G23" s="9">
        <v>6</v>
      </c>
      <c r="H23" s="9">
        <v>97</v>
      </c>
      <c r="I23" s="9">
        <v>15</v>
      </c>
      <c r="J23" s="9">
        <v>9</v>
      </c>
      <c r="K23" s="9">
        <v>6</v>
      </c>
      <c r="L23" s="10">
        <f t="shared" si="0"/>
        <v>2925</v>
      </c>
    </row>
    <row r="24" spans="1:12" ht="12.75">
      <c r="A24" s="20" t="s">
        <v>30</v>
      </c>
      <c r="B24" s="9">
        <v>1699</v>
      </c>
      <c r="C24" s="9">
        <v>5</v>
      </c>
      <c r="D24" s="9">
        <v>0</v>
      </c>
      <c r="E24" s="9">
        <v>201</v>
      </c>
      <c r="F24" s="9">
        <v>41</v>
      </c>
      <c r="G24" s="9">
        <v>4</v>
      </c>
      <c r="H24" s="9">
        <v>70</v>
      </c>
      <c r="I24" s="9">
        <v>28</v>
      </c>
      <c r="J24" s="9">
        <v>4</v>
      </c>
      <c r="K24" s="9">
        <v>3</v>
      </c>
      <c r="L24" s="10">
        <f t="shared" si="0"/>
        <v>2055</v>
      </c>
    </row>
    <row r="25" spans="1:12" ht="12.75">
      <c r="A25" s="20" t="s">
        <v>31</v>
      </c>
      <c r="B25" s="9">
        <v>2394</v>
      </c>
      <c r="C25" s="9">
        <v>10</v>
      </c>
      <c r="D25" s="9">
        <v>0</v>
      </c>
      <c r="E25" s="9">
        <v>259</v>
      </c>
      <c r="F25" s="9">
        <v>34</v>
      </c>
      <c r="G25" s="9">
        <v>3</v>
      </c>
      <c r="H25" s="9">
        <v>87</v>
      </c>
      <c r="I25" s="9">
        <v>31</v>
      </c>
      <c r="J25" s="9">
        <v>6</v>
      </c>
      <c r="K25" s="9">
        <v>12</v>
      </c>
      <c r="L25" s="10">
        <f t="shared" si="0"/>
        <v>2836</v>
      </c>
    </row>
    <row r="26" spans="1:12" ht="12.75">
      <c r="A26" s="20" t="s">
        <v>32</v>
      </c>
      <c r="B26" s="9">
        <v>2386</v>
      </c>
      <c r="C26" s="9">
        <v>6</v>
      </c>
      <c r="D26" s="9">
        <v>0</v>
      </c>
      <c r="E26" s="9">
        <v>201</v>
      </c>
      <c r="F26" s="9">
        <v>45</v>
      </c>
      <c r="G26" s="9">
        <v>4</v>
      </c>
      <c r="H26" s="9">
        <v>83</v>
      </c>
      <c r="I26" s="9">
        <v>27</v>
      </c>
      <c r="J26" s="9">
        <v>5</v>
      </c>
      <c r="K26" s="9">
        <v>11</v>
      </c>
      <c r="L26" s="10">
        <f t="shared" si="0"/>
        <v>2768</v>
      </c>
    </row>
    <row r="27" spans="1:12" ht="12.75">
      <c r="A27" s="20" t="s">
        <v>33</v>
      </c>
      <c r="B27" s="9">
        <v>3234</v>
      </c>
      <c r="C27" s="9">
        <v>15</v>
      </c>
      <c r="D27" s="9">
        <v>0</v>
      </c>
      <c r="E27" s="9">
        <v>224</v>
      </c>
      <c r="F27" s="9">
        <v>43</v>
      </c>
      <c r="G27" s="9">
        <v>7</v>
      </c>
      <c r="H27" s="9">
        <v>95</v>
      </c>
      <c r="I27" s="9">
        <v>30</v>
      </c>
      <c r="J27" s="9">
        <v>3</v>
      </c>
      <c r="K27" s="9">
        <v>15</v>
      </c>
      <c r="L27" s="10">
        <f t="shared" si="0"/>
        <v>3666</v>
      </c>
    </row>
    <row r="28" spans="1:12" ht="12.75">
      <c r="A28" s="20" t="s">
        <v>34</v>
      </c>
      <c r="B28" s="9">
        <v>4750</v>
      </c>
      <c r="C28" s="9">
        <v>12</v>
      </c>
      <c r="D28" s="9">
        <v>0</v>
      </c>
      <c r="E28" s="9">
        <v>122</v>
      </c>
      <c r="F28" s="9">
        <v>27</v>
      </c>
      <c r="G28" s="9">
        <v>7</v>
      </c>
      <c r="H28" s="9">
        <v>124</v>
      </c>
      <c r="I28" s="9">
        <v>9</v>
      </c>
      <c r="J28" s="9">
        <v>1</v>
      </c>
      <c r="K28" s="9">
        <v>51</v>
      </c>
      <c r="L28" s="10">
        <f t="shared" si="0"/>
        <v>5103</v>
      </c>
    </row>
    <row r="29" spans="1:12" ht="12.75">
      <c r="A29" s="20" t="s">
        <v>35</v>
      </c>
      <c r="B29" s="9">
        <v>5452</v>
      </c>
      <c r="C29" s="9">
        <v>16</v>
      </c>
      <c r="D29" s="9">
        <v>0</v>
      </c>
      <c r="E29" s="9">
        <v>42</v>
      </c>
      <c r="F29" s="9">
        <v>3</v>
      </c>
      <c r="G29" s="9">
        <v>1</v>
      </c>
      <c r="H29" s="9">
        <v>103</v>
      </c>
      <c r="I29" s="9">
        <v>3</v>
      </c>
      <c r="J29" s="9">
        <v>0</v>
      </c>
      <c r="K29" s="9">
        <v>52</v>
      </c>
      <c r="L29" s="10">
        <f t="shared" si="0"/>
        <v>5672</v>
      </c>
    </row>
    <row r="30" spans="1:12" ht="12.75">
      <c r="A30" s="20" t="s">
        <v>36</v>
      </c>
      <c r="B30" s="9">
        <v>2407</v>
      </c>
      <c r="C30" s="9">
        <v>9</v>
      </c>
      <c r="D30" s="9">
        <v>0</v>
      </c>
      <c r="E30" s="9">
        <v>211</v>
      </c>
      <c r="F30" s="9">
        <v>31</v>
      </c>
      <c r="G30" s="9">
        <v>4</v>
      </c>
      <c r="H30" s="9">
        <v>105</v>
      </c>
      <c r="I30" s="9">
        <v>23</v>
      </c>
      <c r="J30" s="9">
        <v>6</v>
      </c>
      <c r="K30" s="9">
        <v>21</v>
      </c>
      <c r="L30" s="10">
        <f t="shared" si="0"/>
        <v>2817</v>
      </c>
    </row>
    <row r="31" spans="1:12" ht="12.75">
      <c r="A31" s="20" t="s">
        <v>37</v>
      </c>
      <c r="B31" s="9">
        <v>2323</v>
      </c>
      <c r="C31" s="9">
        <v>5</v>
      </c>
      <c r="D31" s="9">
        <v>0</v>
      </c>
      <c r="E31" s="9">
        <v>204</v>
      </c>
      <c r="F31" s="9">
        <v>26</v>
      </c>
      <c r="G31" s="9">
        <v>8</v>
      </c>
      <c r="H31" s="9">
        <v>104</v>
      </c>
      <c r="I31" s="9">
        <v>19</v>
      </c>
      <c r="J31" s="9">
        <v>7</v>
      </c>
      <c r="K31" s="9">
        <v>19</v>
      </c>
      <c r="L31" s="10">
        <f t="shared" si="0"/>
        <v>2715</v>
      </c>
    </row>
    <row r="32" spans="1:12" ht="12.75">
      <c r="A32" s="20" t="s">
        <v>38</v>
      </c>
      <c r="B32" s="9">
        <v>2349</v>
      </c>
      <c r="C32" s="9">
        <v>10</v>
      </c>
      <c r="D32" s="9">
        <v>0</v>
      </c>
      <c r="E32" s="9">
        <v>230</v>
      </c>
      <c r="F32" s="9">
        <v>38</v>
      </c>
      <c r="G32" s="9">
        <v>19</v>
      </c>
      <c r="H32" s="9">
        <v>87</v>
      </c>
      <c r="I32" s="9">
        <v>26</v>
      </c>
      <c r="J32" s="9">
        <v>6</v>
      </c>
      <c r="K32" s="9">
        <v>14</v>
      </c>
      <c r="L32" s="10">
        <f t="shared" si="0"/>
        <v>2779</v>
      </c>
    </row>
    <row r="33" spans="1:12" ht="12.75">
      <c r="A33" s="20" t="s">
        <v>39</v>
      </c>
      <c r="B33" s="9">
        <v>2389</v>
      </c>
      <c r="C33" s="9">
        <v>4</v>
      </c>
      <c r="D33" s="9">
        <v>0</v>
      </c>
      <c r="E33" s="9">
        <v>211</v>
      </c>
      <c r="F33" s="9">
        <v>38</v>
      </c>
      <c r="G33" s="9">
        <v>10</v>
      </c>
      <c r="H33" s="9">
        <v>89</v>
      </c>
      <c r="I33" s="9">
        <v>22</v>
      </c>
      <c r="J33" s="9">
        <v>9</v>
      </c>
      <c r="K33" s="9">
        <v>5</v>
      </c>
      <c r="L33" s="10">
        <f t="shared" si="0"/>
        <v>2777</v>
      </c>
    </row>
    <row r="34" spans="1:12" ht="12.75">
      <c r="A34" s="20" t="s">
        <v>40</v>
      </c>
      <c r="B34" s="9">
        <v>3206</v>
      </c>
      <c r="C34" s="9">
        <v>12</v>
      </c>
      <c r="D34" s="9">
        <v>1</v>
      </c>
      <c r="E34" s="9">
        <v>249</v>
      </c>
      <c r="F34" s="9">
        <v>37</v>
      </c>
      <c r="G34" s="9">
        <v>16</v>
      </c>
      <c r="H34" s="9">
        <v>110</v>
      </c>
      <c r="I34" s="9">
        <v>24</v>
      </c>
      <c r="J34" s="9">
        <v>3</v>
      </c>
      <c r="K34" s="9">
        <v>8</v>
      </c>
      <c r="L34" s="10">
        <f t="shared" si="0"/>
        <v>3666</v>
      </c>
    </row>
    <row r="35" spans="1:12" ht="12.75">
      <c r="A35" s="20" t="s">
        <v>41</v>
      </c>
      <c r="B35" s="9">
        <v>4380</v>
      </c>
      <c r="C35" s="9">
        <v>14</v>
      </c>
      <c r="D35" s="9">
        <v>1</v>
      </c>
      <c r="E35" s="9">
        <v>103</v>
      </c>
      <c r="F35" s="9">
        <v>14</v>
      </c>
      <c r="G35" s="9">
        <v>11</v>
      </c>
      <c r="H35" s="9">
        <v>110</v>
      </c>
      <c r="I35" s="9">
        <v>14</v>
      </c>
      <c r="J35" s="9">
        <v>2</v>
      </c>
      <c r="K35" s="9">
        <v>34</v>
      </c>
      <c r="L35" s="10">
        <f t="shared" si="0"/>
        <v>4683</v>
      </c>
    </row>
    <row r="36" spans="1:12" ht="12.75">
      <c r="A36" s="20" t="s">
        <v>42</v>
      </c>
      <c r="B36" s="9">
        <v>4968</v>
      </c>
      <c r="C36" s="9">
        <v>14</v>
      </c>
      <c r="D36" s="9">
        <v>0</v>
      </c>
      <c r="E36" s="9">
        <v>36</v>
      </c>
      <c r="F36" s="9">
        <v>2</v>
      </c>
      <c r="G36" s="9">
        <v>1</v>
      </c>
      <c r="H36" s="9">
        <v>98</v>
      </c>
      <c r="I36" s="9">
        <v>1</v>
      </c>
      <c r="J36" s="9">
        <v>0</v>
      </c>
      <c r="K36" s="9">
        <v>89</v>
      </c>
      <c r="L36" s="10">
        <f t="shared" si="0"/>
        <v>5209</v>
      </c>
    </row>
    <row r="37" spans="1:12" ht="12.75">
      <c r="A37" s="20" t="s">
        <v>43</v>
      </c>
      <c r="B37" s="9">
        <v>2919</v>
      </c>
      <c r="C37" s="9">
        <v>4</v>
      </c>
      <c r="D37" s="9">
        <v>0</v>
      </c>
      <c r="E37" s="9">
        <v>213</v>
      </c>
      <c r="F37" s="9">
        <v>30</v>
      </c>
      <c r="G37" s="9">
        <v>12</v>
      </c>
      <c r="H37" s="9">
        <v>92</v>
      </c>
      <c r="I37" s="9">
        <v>15</v>
      </c>
      <c r="J37" s="9">
        <v>2</v>
      </c>
      <c r="K37" s="9">
        <v>25</v>
      </c>
      <c r="L37" s="10">
        <f t="shared" si="0"/>
        <v>3312</v>
      </c>
    </row>
    <row r="38" spans="1:12" ht="12.75">
      <c r="A38" s="20" t="s">
        <v>44</v>
      </c>
      <c r="B38" s="9">
        <v>2841</v>
      </c>
      <c r="C38" s="9">
        <v>5</v>
      </c>
      <c r="D38" s="9">
        <v>1</v>
      </c>
      <c r="E38" s="9">
        <v>147</v>
      </c>
      <c r="F38" s="9">
        <v>37</v>
      </c>
      <c r="G38" s="9">
        <v>2</v>
      </c>
      <c r="H38" s="9">
        <v>83</v>
      </c>
      <c r="I38" s="9">
        <v>7</v>
      </c>
      <c r="J38" s="9">
        <v>1</v>
      </c>
      <c r="K38" s="9">
        <v>18</v>
      </c>
      <c r="L38" s="10">
        <f t="shared" si="0"/>
        <v>3142</v>
      </c>
    </row>
    <row r="39" spans="1:12" ht="12.75">
      <c r="A39" s="20" t="s">
        <v>45</v>
      </c>
      <c r="B39" s="9">
        <v>4974</v>
      </c>
      <c r="C39" s="9">
        <v>10</v>
      </c>
      <c r="D39" s="9">
        <v>0</v>
      </c>
      <c r="E39" s="9">
        <v>14</v>
      </c>
      <c r="F39" s="9">
        <v>4</v>
      </c>
      <c r="G39" s="9">
        <v>0</v>
      </c>
      <c r="H39" s="9">
        <v>72</v>
      </c>
      <c r="I39" s="9">
        <v>1</v>
      </c>
      <c r="J39" s="9">
        <v>0</v>
      </c>
      <c r="K39" s="9">
        <v>38</v>
      </c>
      <c r="L39" s="10">
        <f t="shared" si="0"/>
        <v>5113</v>
      </c>
    </row>
    <row r="40" spans="1:12" ht="12.75">
      <c r="A40" s="20" t="s">
        <v>46</v>
      </c>
      <c r="B40" s="9">
        <v>2938</v>
      </c>
      <c r="C40" s="9">
        <v>6</v>
      </c>
      <c r="D40" s="9">
        <v>0</v>
      </c>
      <c r="E40" s="9">
        <v>201</v>
      </c>
      <c r="F40" s="9">
        <v>42</v>
      </c>
      <c r="G40" s="9">
        <v>2</v>
      </c>
      <c r="H40" s="9">
        <v>78</v>
      </c>
      <c r="I40" s="9">
        <v>14</v>
      </c>
      <c r="J40" s="9">
        <v>1</v>
      </c>
      <c r="K40" s="9">
        <v>17</v>
      </c>
      <c r="L40" s="10">
        <f t="shared" si="0"/>
        <v>3299</v>
      </c>
    </row>
    <row r="41" spans="1:12" ht="12.75">
      <c r="A41" s="20" t="s">
        <v>47</v>
      </c>
      <c r="B41" s="9">
        <v>3351</v>
      </c>
      <c r="C41" s="9">
        <v>14</v>
      </c>
      <c r="D41" s="9">
        <v>0</v>
      </c>
      <c r="E41" s="9">
        <v>231</v>
      </c>
      <c r="F41" s="9">
        <v>33</v>
      </c>
      <c r="G41" s="9">
        <v>13</v>
      </c>
      <c r="H41" s="9">
        <v>90</v>
      </c>
      <c r="I41" s="9">
        <v>12</v>
      </c>
      <c r="J41" s="9">
        <v>3</v>
      </c>
      <c r="K41" s="9">
        <v>23</v>
      </c>
      <c r="L41" s="10">
        <f t="shared" si="0"/>
        <v>3770</v>
      </c>
    </row>
    <row r="42" spans="1:12" ht="12.75">
      <c r="A42" s="20" t="s">
        <v>48</v>
      </c>
      <c r="B42" s="9">
        <v>4402</v>
      </c>
      <c r="C42" s="9">
        <v>18</v>
      </c>
      <c r="D42" s="9">
        <v>0</v>
      </c>
      <c r="E42" s="9">
        <v>143</v>
      </c>
      <c r="F42" s="9">
        <v>20</v>
      </c>
      <c r="G42" s="9">
        <v>10</v>
      </c>
      <c r="H42" s="9">
        <v>79</v>
      </c>
      <c r="I42" s="9">
        <v>9</v>
      </c>
      <c r="J42" s="9">
        <v>6</v>
      </c>
      <c r="K42" s="9">
        <v>43</v>
      </c>
      <c r="L42" s="10">
        <f t="shared" si="0"/>
        <v>4730</v>
      </c>
    </row>
    <row r="43" spans="1:12" ht="12.75">
      <c r="A43" s="20" t="s">
        <v>49</v>
      </c>
      <c r="B43" s="9">
        <v>5062</v>
      </c>
      <c r="C43" s="9">
        <v>23</v>
      </c>
      <c r="D43" s="9">
        <v>0</v>
      </c>
      <c r="E43" s="9">
        <v>49</v>
      </c>
      <c r="F43" s="9">
        <v>15</v>
      </c>
      <c r="G43" s="9">
        <v>0</v>
      </c>
      <c r="H43" s="9">
        <v>79</v>
      </c>
      <c r="I43" s="9">
        <v>2</v>
      </c>
      <c r="J43" s="9">
        <v>0</v>
      </c>
      <c r="K43" s="9">
        <v>73</v>
      </c>
      <c r="L43" s="10">
        <f t="shared" si="0"/>
        <v>5303</v>
      </c>
    </row>
    <row r="44" spans="1:12" ht="12.75">
      <c r="A44" s="20" t="s">
        <v>50</v>
      </c>
      <c r="B44" s="9">
        <v>3723</v>
      </c>
      <c r="C44" s="9">
        <v>6</v>
      </c>
      <c r="D44" s="9">
        <v>0</v>
      </c>
      <c r="E44" s="9">
        <v>213</v>
      </c>
      <c r="F44" s="9">
        <v>54</v>
      </c>
      <c r="G44" s="9">
        <v>14</v>
      </c>
      <c r="H44" s="9">
        <v>80</v>
      </c>
      <c r="I44" s="9">
        <v>17</v>
      </c>
      <c r="J44" s="9">
        <v>2</v>
      </c>
      <c r="K44" s="9">
        <v>19</v>
      </c>
      <c r="L44" s="10">
        <f t="shared" si="0"/>
        <v>4128</v>
      </c>
    </row>
    <row r="45" spans="1:12" ht="13.5" thickBot="1">
      <c r="A45" s="20" t="s">
        <v>51</v>
      </c>
      <c r="B45" s="9">
        <v>4304</v>
      </c>
      <c r="C45" s="9">
        <v>5</v>
      </c>
      <c r="D45" s="9">
        <v>0</v>
      </c>
      <c r="E45" s="9">
        <v>174</v>
      </c>
      <c r="F45" s="9">
        <v>42</v>
      </c>
      <c r="G45" s="9">
        <v>3</v>
      </c>
      <c r="H45" s="9">
        <v>86</v>
      </c>
      <c r="I45" s="9">
        <v>8</v>
      </c>
      <c r="J45" s="9">
        <v>0</v>
      </c>
      <c r="K45" s="9">
        <v>33</v>
      </c>
      <c r="L45" s="10">
        <f t="shared" si="0"/>
        <v>4655</v>
      </c>
    </row>
    <row r="46" spans="1:12" ht="12.75">
      <c r="A46" s="21" t="s">
        <v>17</v>
      </c>
      <c r="B46" s="11">
        <f aca="true" t="shared" si="1" ref="B46:J46">SUM(B15:B45)</f>
        <v>108961</v>
      </c>
      <c r="C46" s="11">
        <f t="shared" si="1"/>
        <v>316</v>
      </c>
      <c r="D46" s="11">
        <f t="shared" si="1"/>
        <v>6</v>
      </c>
      <c r="E46" s="11">
        <f t="shared" si="1"/>
        <v>5226</v>
      </c>
      <c r="F46" s="11">
        <f t="shared" si="1"/>
        <v>1057</v>
      </c>
      <c r="G46" s="11">
        <f t="shared" si="1"/>
        <v>242</v>
      </c>
      <c r="H46" s="11">
        <f t="shared" si="1"/>
        <v>2936</v>
      </c>
      <c r="I46" s="11">
        <f t="shared" si="1"/>
        <v>484</v>
      </c>
      <c r="J46" s="11">
        <f t="shared" si="1"/>
        <v>99</v>
      </c>
      <c r="K46" s="11">
        <f>SUM(K15:K45)</f>
        <v>852</v>
      </c>
      <c r="L46" s="12">
        <f>SUM(L15:L45)</f>
        <v>120179</v>
      </c>
    </row>
    <row r="47" spans="1:12" ht="13.5" thickBot="1">
      <c r="A47" s="22" t="s">
        <v>52</v>
      </c>
      <c r="B47" s="13">
        <f aca="true" t="shared" si="2" ref="B47:K47">(B46/$M13)</f>
        <v>3632.0333333333333</v>
      </c>
      <c r="C47" s="13">
        <f t="shared" si="2"/>
        <v>10.533333333333333</v>
      </c>
      <c r="D47" s="13">
        <f t="shared" si="2"/>
        <v>0.2</v>
      </c>
      <c r="E47" s="13">
        <f t="shared" si="2"/>
        <v>174.2</v>
      </c>
      <c r="F47" s="13">
        <f t="shared" si="2"/>
        <v>35.233333333333334</v>
      </c>
      <c r="G47" s="13">
        <f t="shared" si="2"/>
        <v>8.066666666666666</v>
      </c>
      <c r="H47" s="13">
        <f t="shared" si="2"/>
        <v>97.86666666666666</v>
      </c>
      <c r="I47" s="13">
        <f t="shared" si="2"/>
        <v>16.133333333333333</v>
      </c>
      <c r="J47" s="13">
        <f t="shared" si="2"/>
        <v>3.3</v>
      </c>
      <c r="K47" s="13">
        <f t="shared" si="2"/>
        <v>28.4</v>
      </c>
      <c r="L47" s="14">
        <f>SUM(B47:K47)</f>
        <v>4005.9666666666662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 t="s">
        <v>70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C9" sqref="C9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78</v>
      </c>
      <c r="J6" s="1" t="s">
        <v>3</v>
      </c>
      <c r="K6" s="3">
        <v>2019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2114</v>
      </c>
      <c r="C15" s="9">
        <v>5</v>
      </c>
      <c r="D15" s="9">
        <v>0</v>
      </c>
      <c r="E15" s="9">
        <v>24</v>
      </c>
      <c r="F15" s="9">
        <v>12</v>
      </c>
      <c r="G15" s="9">
        <v>3</v>
      </c>
      <c r="H15" s="9">
        <v>50</v>
      </c>
      <c r="I15" s="9">
        <v>2</v>
      </c>
      <c r="J15" s="9">
        <v>0</v>
      </c>
      <c r="K15" s="9">
        <v>29</v>
      </c>
      <c r="L15" s="10">
        <f>SUM(B15:K15)</f>
        <v>2239</v>
      </c>
    </row>
    <row r="16" spans="1:12" ht="12.75">
      <c r="A16" s="20" t="s">
        <v>22</v>
      </c>
      <c r="B16" s="9">
        <v>1073</v>
      </c>
      <c r="C16" s="9">
        <v>2</v>
      </c>
      <c r="D16" s="9">
        <v>0</v>
      </c>
      <c r="E16" s="9">
        <v>99</v>
      </c>
      <c r="F16" s="9">
        <v>23</v>
      </c>
      <c r="G16" s="9">
        <v>1</v>
      </c>
      <c r="H16" s="9">
        <v>45</v>
      </c>
      <c r="I16" s="9">
        <v>14</v>
      </c>
      <c r="J16" s="9">
        <v>1</v>
      </c>
      <c r="K16" s="9">
        <v>3</v>
      </c>
      <c r="L16" s="10">
        <f>SUM(B16:K16)</f>
        <v>1261</v>
      </c>
    </row>
    <row r="17" spans="1:12" ht="12.75">
      <c r="A17" s="20" t="s">
        <v>23</v>
      </c>
      <c r="B17" s="9">
        <v>1120</v>
      </c>
      <c r="C17" s="9">
        <v>4</v>
      </c>
      <c r="D17" s="9">
        <v>1</v>
      </c>
      <c r="E17" s="9">
        <v>126</v>
      </c>
      <c r="F17" s="9">
        <v>36</v>
      </c>
      <c r="G17" s="9">
        <v>3</v>
      </c>
      <c r="H17" s="9">
        <v>51</v>
      </c>
      <c r="I17" s="9">
        <v>16</v>
      </c>
      <c r="J17" s="9">
        <v>0</v>
      </c>
      <c r="K17" s="9">
        <v>3</v>
      </c>
      <c r="L17" s="10">
        <f aca="true" t="shared" si="0" ref="L17:L45">SUM(B17:K17)</f>
        <v>1360</v>
      </c>
    </row>
    <row r="18" spans="1:12" ht="12.75">
      <c r="A18" s="20" t="s">
        <v>24</v>
      </c>
      <c r="B18" s="9">
        <v>1211</v>
      </c>
      <c r="C18" s="9">
        <v>7</v>
      </c>
      <c r="D18" s="9">
        <v>0</v>
      </c>
      <c r="E18" s="9">
        <v>120</v>
      </c>
      <c r="F18" s="9">
        <v>35</v>
      </c>
      <c r="G18" s="9">
        <v>2</v>
      </c>
      <c r="H18" s="9">
        <v>54</v>
      </c>
      <c r="I18" s="9">
        <v>13</v>
      </c>
      <c r="J18" s="9">
        <v>1</v>
      </c>
      <c r="K18" s="9">
        <v>6</v>
      </c>
      <c r="L18" s="10">
        <f t="shared" si="0"/>
        <v>1449</v>
      </c>
    </row>
    <row r="19" spans="1:12" ht="12.75">
      <c r="A19" s="20" t="s">
        <v>25</v>
      </c>
      <c r="B19" s="9">
        <v>1283</v>
      </c>
      <c r="C19" s="9">
        <v>6</v>
      </c>
      <c r="D19" s="9">
        <v>0</v>
      </c>
      <c r="E19" s="9">
        <v>127</v>
      </c>
      <c r="F19" s="9">
        <v>35</v>
      </c>
      <c r="G19" s="9">
        <v>8</v>
      </c>
      <c r="H19" s="9">
        <v>65</v>
      </c>
      <c r="I19" s="9">
        <v>12</v>
      </c>
      <c r="J19" s="9">
        <v>0</v>
      </c>
      <c r="K19" s="9">
        <v>11</v>
      </c>
      <c r="L19" s="10">
        <f t="shared" si="0"/>
        <v>1547</v>
      </c>
    </row>
    <row r="20" spans="1:12" ht="12.75">
      <c r="A20" s="20" t="s">
        <v>26</v>
      </c>
      <c r="B20" s="9">
        <v>2022</v>
      </c>
      <c r="C20" s="9">
        <v>6</v>
      </c>
      <c r="D20" s="9">
        <v>1</v>
      </c>
      <c r="E20" s="9">
        <v>123</v>
      </c>
      <c r="F20" s="9">
        <v>18</v>
      </c>
      <c r="G20" s="9">
        <v>5</v>
      </c>
      <c r="H20" s="9">
        <v>53</v>
      </c>
      <c r="I20" s="9">
        <v>10</v>
      </c>
      <c r="J20" s="9">
        <v>4</v>
      </c>
      <c r="K20" s="9">
        <v>12</v>
      </c>
      <c r="L20" s="10">
        <f t="shared" si="0"/>
        <v>2254</v>
      </c>
    </row>
    <row r="21" spans="1:12" ht="12.75">
      <c r="A21" s="20" t="s">
        <v>27</v>
      </c>
      <c r="B21" s="9">
        <v>3230</v>
      </c>
      <c r="C21" s="9">
        <v>7</v>
      </c>
      <c r="D21" s="9">
        <v>0</v>
      </c>
      <c r="E21" s="9">
        <v>73</v>
      </c>
      <c r="F21" s="9">
        <v>10</v>
      </c>
      <c r="G21" s="9">
        <v>2</v>
      </c>
      <c r="H21" s="9">
        <v>58</v>
      </c>
      <c r="I21" s="9">
        <v>4</v>
      </c>
      <c r="J21" s="9">
        <v>0</v>
      </c>
      <c r="K21" s="9">
        <v>22</v>
      </c>
      <c r="L21" s="10">
        <f t="shared" si="0"/>
        <v>3406</v>
      </c>
    </row>
    <row r="22" spans="1:12" ht="12.75">
      <c r="A22" s="20" t="s">
        <v>28</v>
      </c>
      <c r="B22" s="9">
        <v>2206</v>
      </c>
      <c r="C22" s="9">
        <v>5</v>
      </c>
      <c r="D22" s="9">
        <v>1</v>
      </c>
      <c r="E22" s="9">
        <v>24</v>
      </c>
      <c r="F22" s="9">
        <v>5</v>
      </c>
      <c r="G22" s="9">
        <v>0</v>
      </c>
      <c r="H22" s="9">
        <v>44</v>
      </c>
      <c r="I22" s="9">
        <v>0</v>
      </c>
      <c r="J22" s="9">
        <v>0</v>
      </c>
      <c r="K22" s="9">
        <v>30</v>
      </c>
      <c r="L22" s="10">
        <f t="shared" si="0"/>
        <v>2315</v>
      </c>
    </row>
    <row r="23" spans="1:12" ht="12.75">
      <c r="A23" s="20" t="s">
        <v>29</v>
      </c>
      <c r="B23" s="9">
        <v>1147</v>
      </c>
      <c r="C23" s="9">
        <v>2</v>
      </c>
      <c r="D23" s="9">
        <v>0</v>
      </c>
      <c r="E23" s="9">
        <v>113</v>
      </c>
      <c r="F23" s="9">
        <v>24</v>
      </c>
      <c r="G23" s="9">
        <v>3</v>
      </c>
      <c r="H23" s="9">
        <v>48</v>
      </c>
      <c r="I23" s="9">
        <v>7</v>
      </c>
      <c r="J23" s="9">
        <v>2</v>
      </c>
      <c r="K23" s="9">
        <v>3</v>
      </c>
      <c r="L23" s="10">
        <f t="shared" si="0"/>
        <v>1349</v>
      </c>
    </row>
    <row r="24" spans="1:12" ht="12.75">
      <c r="A24" s="20" t="s">
        <v>30</v>
      </c>
      <c r="B24" s="9">
        <v>840</v>
      </c>
      <c r="C24" s="9">
        <v>2</v>
      </c>
      <c r="D24" s="9">
        <v>0</v>
      </c>
      <c r="E24" s="9">
        <v>113</v>
      </c>
      <c r="F24" s="9">
        <v>19</v>
      </c>
      <c r="G24" s="9">
        <v>1</v>
      </c>
      <c r="H24" s="9">
        <v>31</v>
      </c>
      <c r="I24" s="9">
        <v>11</v>
      </c>
      <c r="J24" s="9">
        <v>1</v>
      </c>
      <c r="K24" s="9">
        <v>0</v>
      </c>
      <c r="L24" s="10">
        <f t="shared" si="0"/>
        <v>1018</v>
      </c>
    </row>
    <row r="25" spans="1:12" ht="12.75">
      <c r="A25" s="20" t="s">
        <v>31</v>
      </c>
      <c r="B25" s="9">
        <v>1200</v>
      </c>
      <c r="C25" s="9">
        <v>5</v>
      </c>
      <c r="D25" s="9">
        <v>0</v>
      </c>
      <c r="E25" s="9">
        <v>142</v>
      </c>
      <c r="F25" s="9">
        <v>20</v>
      </c>
      <c r="G25" s="9">
        <v>2</v>
      </c>
      <c r="H25" s="9">
        <v>41</v>
      </c>
      <c r="I25" s="9">
        <v>15</v>
      </c>
      <c r="J25" s="9">
        <v>0</v>
      </c>
      <c r="K25" s="9">
        <v>5</v>
      </c>
      <c r="L25" s="10">
        <f t="shared" si="0"/>
        <v>1430</v>
      </c>
    </row>
    <row r="26" spans="1:12" ht="12.75">
      <c r="A26" s="20" t="s">
        <v>32</v>
      </c>
      <c r="B26" s="9">
        <v>1230</v>
      </c>
      <c r="C26" s="9">
        <v>3</v>
      </c>
      <c r="D26" s="9">
        <v>0</v>
      </c>
      <c r="E26" s="9">
        <v>106</v>
      </c>
      <c r="F26" s="9">
        <v>24</v>
      </c>
      <c r="G26" s="9">
        <v>4</v>
      </c>
      <c r="H26" s="9">
        <v>40</v>
      </c>
      <c r="I26" s="9">
        <v>13</v>
      </c>
      <c r="J26" s="9">
        <v>0</v>
      </c>
      <c r="K26" s="9">
        <v>5</v>
      </c>
      <c r="L26" s="10">
        <f t="shared" si="0"/>
        <v>1425</v>
      </c>
    </row>
    <row r="27" spans="1:12" ht="12.75">
      <c r="A27" s="20" t="s">
        <v>33</v>
      </c>
      <c r="B27" s="9">
        <v>1893</v>
      </c>
      <c r="C27" s="9">
        <v>11</v>
      </c>
      <c r="D27" s="9">
        <v>0</v>
      </c>
      <c r="E27" s="9">
        <v>127</v>
      </c>
      <c r="F27" s="9">
        <v>19</v>
      </c>
      <c r="G27" s="9">
        <v>6</v>
      </c>
      <c r="H27" s="9">
        <v>47</v>
      </c>
      <c r="I27" s="9">
        <v>9</v>
      </c>
      <c r="J27" s="9">
        <v>1</v>
      </c>
      <c r="K27" s="9">
        <v>9</v>
      </c>
      <c r="L27" s="10">
        <f t="shared" si="0"/>
        <v>2122</v>
      </c>
    </row>
    <row r="28" spans="1:12" ht="12.75">
      <c r="A28" s="20" t="s">
        <v>34</v>
      </c>
      <c r="B28" s="9">
        <v>2825</v>
      </c>
      <c r="C28" s="9">
        <v>7</v>
      </c>
      <c r="D28" s="9">
        <v>0</v>
      </c>
      <c r="E28" s="9">
        <v>67</v>
      </c>
      <c r="F28" s="9">
        <v>7</v>
      </c>
      <c r="G28" s="9">
        <v>1</v>
      </c>
      <c r="H28" s="9">
        <v>61</v>
      </c>
      <c r="I28" s="9">
        <v>4</v>
      </c>
      <c r="J28" s="9">
        <v>0</v>
      </c>
      <c r="K28" s="9">
        <v>37</v>
      </c>
      <c r="L28" s="10">
        <f t="shared" si="0"/>
        <v>3009</v>
      </c>
    </row>
    <row r="29" spans="1:12" ht="12.75">
      <c r="A29" s="20" t="s">
        <v>35</v>
      </c>
      <c r="B29" s="9">
        <v>2045</v>
      </c>
      <c r="C29" s="9">
        <v>8</v>
      </c>
      <c r="D29" s="9">
        <v>0</v>
      </c>
      <c r="E29" s="9">
        <v>19</v>
      </c>
      <c r="F29" s="9">
        <v>1</v>
      </c>
      <c r="G29" s="9">
        <v>0</v>
      </c>
      <c r="H29" s="9">
        <v>50</v>
      </c>
      <c r="I29" s="9">
        <v>2</v>
      </c>
      <c r="J29" s="9">
        <v>0</v>
      </c>
      <c r="K29" s="9">
        <v>23</v>
      </c>
      <c r="L29" s="10">
        <f t="shared" si="0"/>
        <v>2148</v>
      </c>
    </row>
    <row r="30" spans="1:12" ht="12.75">
      <c r="A30" s="20" t="s">
        <v>36</v>
      </c>
      <c r="B30" s="9">
        <v>1115</v>
      </c>
      <c r="C30" s="9">
        <v>6</v>
      </c>
      <c r="D30" s="9">
        <v>0</v>
      </c>
      <c r="E30" s="9">
        <v>111</v>
      </c>
      <c r="F30" s="9">
        <v>14</v>
      </c>
      <c r="G30" s="9">
        <v>4</v>
      </c>
      <c r="H30" s="9">
        <v>48</v>
      </c>
      <c r="I30" s="9">
        <v>11</v>
      </c>
      <c r="J30" s="9">
        <v>0</v>
      </c>
      <c r="K30" s="9">
        <v>13</v>
      </c>
      <c r="L30" s="10">
        <f t="shared" si="0"/>
        <v>1322</v>
      </c>
    </row>
    <row r="31" spans="1:12" ht="12.75">
      <c r="A31" s="20" t="s">
        <v>37</v>
      </c>
      <c r="B31" s="9">
        <v>1146</v>
      </c>
      <c r="C31" s="9">
        <v>3</v>
      </c>
      <c r="D31" s="9">
        <v>0</v>
      </c>
      <c r="E31" s="9">
        <v>113</v>
      </c>
      <c r="F31" s="9">
        <v>13</v>
      </c>
      <c r="G31" s="9">
        <v>5</v>
      </c>
      <c r="H31" s="9">
        <v>54</v>
      </c>
      <c r="I31" s="9">
        <v>12</v>
      </c>
      <c r="J31" s="9">
        <v>1</v>
      </c>
      <c r="K31" s="9">
        <v>8</v>
      </c>
      <c r="L31" s="10">
        <f t="shared" si="0"/>
        <v>1355</v>
      </c>
    </row>
    <row r="32" spans="1:12" ht="12.75">
      <c r="A32" s="20" t="s">
        <v>38</v>
      </c>
      <c r="B32" s="9">
        <v>1191</v>
      </c>
      <c r="C32" s="9">
        <v>3</v>
      </c>
      <c r="D32" s="9">
        <v>0</v>
      </c>
      <c r="E32" s="9">
        <v>119</v>
      </c>
      <c r="F32" s="9">
        <v>9</v>
      </c>
      <c r="G32" s="9">
        <v>2</v>
      </c>
      <c r="H32" s="9">
        <v>45</v>
      </c>
      <c r="I32" s="9">
        <v>13</v>
      </c>
      <c r="J32" s="9">
        <v>0</v>
      </c>
      <c r="K32" s="9">
        <v>7</v>
      </c>
      <c r="L32" s="10">
        <f t="shared" si="0"/>
        <v>1389</v>
      </c>
    </row>
    <row r="33" spans="1:12" ht="12.75">
      <c r="A33" s="20" t="s">
        <v>39</v>
      </c>
      <c r="B33" s="9">
        <v>1168</v>
      </c>
      <c r="C33" s="9">
        <v>1</v>
      </c>
      <c r="D33" s="9">
        <v>0</v>
      </c>
      <c r="E33" s="9">
        <v>109</v>
      </c>
      <c r="F33" s="9">
        <v>19</v>
      </c>
      <c r="G33" s="9">
        <v>2</v>
      </c>
      <c r="H33" s="9">
        <v>44</v>
      </c>
      <c r="I33" s="9">
        <v>12</v>
      </c>
      <c r="J33" s="9">
        <v>1</v>
      </c>
      <c r="K33" s="9">
        <v>2</v>
      </c>
      <c r="L33" s="10">
        <f t="shared" si="0"/>
        <v>1358</v>
      </c>
    </row>
    <row r="34" spans="1:12" ht="12.75">
      <c r="A34" s="20" t="s">
        <v>40</v>
      </c>
      <c r="B34" s="9">
        <v>1849</v>
      </c>
      <c r="C34" s="9">
        <v>10</v>
      </c>
      <c r="D34" s="9">
        <v>0</v>
      </c>
      <c r="E34" s="9">
        <v>132</v>
      </c>
      <c r="F34" s="9">
        <v>12</v>
      </c>
      <c r="G34" s="9">
        <v>1</v>
      </c>
      <c r="H34" s="9">
        <v>53</v>
      </c>
      <c r="I34" s="9">
        <v>12</v>
      </c>
      <c r="J34" s="9">
        <v>0</v>
      </c>
      <c r="K34" s="9">
        <v>3</v>
      </c>
      <c r="L34" s="10">
        <f t="shared" si="0"/>
        <v>2072</v>
      </c>
    </row>
    <row r="35" spans="1:12" ht="12.75">
      <c r="A35" s="20" t="s">
        <v>41</v>
      </c>
      <c r="B35" s="9">
        <v>2630</v>
      </c>
      <c r="C35" s="9">
        <v>8</v>
      </c>
      <c r="D35" s="9">
        <v>1</v>
      </c>
      <c r="E35" s="9">
        <v>57</v>
      </c>
      <c r="F35" s="9">
        <v>3</v>
      </c>
      <c r="G35" s="9">
        <v>1</v>
      </c>
      <c r="H35" s="9">
        <v>54</v>
      </c>
      <c r="I35" s="9">
        <v>5</v>
      </c>
      <c r="J35" s="9">
        <v>0</v>
      </c>
      <c r="K35" s="9">
        <v>22</v>
      </c>
      <c r="L35" s="10">
        <f t="shared" si="0"/>
        <v>2781</v>
      </c>
    </row>
    <row r="36" spans="1:12" ht="12.75">
      <c r="A36" s="20" t="s">
        <v>42</v>
      </c>
      <c r="B36" s="9">
        <v>1906</v>
      </c>
      <c r="C36" s="9">
        <v>3</v>
      </c>
      <c r="D36" s="9">
        <v>0</v>
      </c>
      <c r="E36" s="9">
        <v>15</v>
      </c>
      <c r="F36" s="9">
        <v>1</v>
      </c>
      <c r="G36" s="9">
        <v>0</v>
      </c>
      <c r="H36" s="9">
        <v>48</v>
      </c>
      <c r="I36" s="9">
        <v>0</v>
      </c>
      <c r="J36" s="9">
        <v>0</v>
      </c>
      <c r="K36" s="9">
        <v>57</v>
      </c>
      <c r="L36" s="10">
        <f t="shared" si="0"/>
        <v>2030</v>
      </c>
    </row>
    <row r="37" spans="1:12" ht="12.75">
      <c r="A37" s="20" t="s">
        <v>43</v>
      </c>
      <c r="B37" s="9">
        <v>1349</v>
      </c>
      <c r="C37" s="9">
        <v>1</v>
      </c>
      <c r="D37" s="9">
        <v>0</v>
      </c>
      <c r="E37" s="9">
        <v>109</v>
      </c>
      <c r="F37" s="9">
        <v>13</v>
      </c>
      <c r="G37" s="9">
        <v>4</v>
      </c>
      <c r="H37" s="9">
        <v>49</v>
      </c>
      <c r="I37" s="9">
        <v>8</v>
      </c>
      <c r="J37" s="9">
        <v>0</v>
      </c>
      <c r="K37" s="9">
        <v>13</v>
      </c>
      <c r="L37" s="10">
        <f t="shared" si="0"/>
        <v>1546</v>
      </c>
    </row>
    <row r="38" spans="1:12" ht="12.75">
      <c r="A38" s="20" t="s">
        <v>44</v>
      </c>
      <c r="B38" s="9">
        <v>1652</v>
      </c>
      <c r="C38" s="9">
        <v>3</v>
      </c>
      <c r="D38" s="9">
        <v>1</v>
      </c>
      <c r="E38" s="9">
        <v>82</v>
      </c>
      <c r="F38" s="9">
        <v>13</v>
      </c>
      <c r="G38" s="9">
        <v>1</v>
      </c>
      <c r="H38" s="9">
        <v>41</v>
      </c>
      <c r="I38" s="9">
        <v>3</v>
      </c>
      <c r="J38" s="9">
        <v>1</v>
      </c>
      <c r="K38" s="9">
        <v>10</v>
      </c>
      <c r="L38" s="10">
        <f t="shared" si="0"/>
        <v>1807</v>
      </c>
    </row>
    <row r="39" spans="1:12" ht="12.75">
      <c r="A39" s="20" t="s">
        <v>45</v>
      </c>
      <c r="B39" s="9">
        <v>2461</v>
      </c>
      <c r="C39" s="9">
        <v>6</v>
      </c>
      <c r="D39" s="9">
        <v>0</v>
      </c>
      <c r="E39" s="9">
        <v>7</v>
      </c>
      <c r="F39" s="9">
        <v>1</v>
      </c>
      <c r="G39" s="9">
        <v>0</v>
      </c>
      <c r="H39" s="9">
        <v>36</v>
      </c>
      <c r="I39" s="9">
        <v>1</v>
      </c>
      <c r="J39" s="9">
        <v>0</v>
      </c>
      <c r="K39" s="9">
        <v>18</v>
      </c>
      <c r="L39" s="10">
        <f t="shared" si="0"/>
        <v>2530</v>
      </c>
    </row>
    <row r="40" spans="1:12" ht="12.75">
      <c r="A40" s="20" t="s">
        <v>46</v>
      </c>
      <c r="B40" s="9">
        <v>1427</v>
      </c>
      <c r="C40" s="9">
        <v>4</v>
      </c>
      <c r="D40" s="9">
        <v>0</v>
      </c>
      <c r="E40" s="9">
        <v>105</v>
      </c>
      <c r="F40" s="9">
        <v>22</v>
      </c>
      <c r="G40" s="9">
        <v>0</v>
      </c>
      <c r="H40" s="9">
        <v>40</v>
      </c>
      <c r="I40" s="9">
        <v>8</v>
      </c>
      <c r="J40" s="9">
        <v>0</v>
      </c>
      <c r="K40" s="9">
        <v>8</v>
      </c>
      <c r="L40" s="10">
        <f t="shared" si="0"/>
        <v>1614</v>
      </c>
    </row>
    <row r="41" spans="1:12" ht="12.75">
      <c r="A41" s="20" t="s">
        <v>47</v>
      </c>
      <c r="B41" s="9">
        <v>1953</v>
      </c>
      <c r="C41" s="9">
        <v>7</v>
      </c>
      <c r="D41" s="9">
        <v>0</v>
      </c>
      <c r="E41" s="9">
        <v>131</v>
      </c>
      <c r="F41" s="9">
        <v>12</v>
      </c>
      <c r="G41" s="9">
        <v>2</v>
      </c>
      <c r="H41" s="9">
        <v>45</v>
      </c>
      <c r="I41" s="9">
        <v>4</v>
      </c>
      <c r="J41" s="9">
        <v>0</v>
      </c>
      <c r="K41" s="9">
        <v>13</v>
      </c>
      <c r="L41" s="10">
        <f t="shared" si="0"/>
        <v>2167</v>
      </c>
    </row>
    <row r="42" spans="1:12" ht="12.75">
      <c r="A42" s="20" t="s">
        <v>48</v>
      </c>
      <c r="B42" s="9">
        <v>2694</v>
      </c>
      <c r="C42" s="9">
        <v>9</v>
      </c>
      <c r="D42" s="9">
        <v>0</v>
      </c>
      <c r="E42" s="9">
        <v>76</v>
      </c>
      <c r="F42" s="9">
        <v>9</v>
      </c>
      <c r="G42" s="9">
        <v>0</v>
      </c>
      <c r="H42" s="9">
        <v>41</v>
      </c>
      <c r="I42" s="9">
        <v>3</v>
      </c>
      <c r="J42" s="9">
        <v>0</v>
      </c>
      <c r="K42" s="9">
        <v>23</v>
      </c>
      <c r="L42" s="10">
        <f t="shared" si="0"/>
        <v>2855</v>
      </c>
    </row>
    <row r="43" spans="1:12" ht="12.75">
      <c r="A43" s="20" t="s">
        <v>49</v>
      </c>
      <c r="B43" s="9">
        <v>1915</v>
      </c>
      <c r="C43" s="9">
        <v>14</v>
      </c>
      <c r="D43" s="9">
        <v>0</v>
      </c>
      <c r="E43" s="9">
        <v>27</v>
      </c>
      <c r="F43" s="9">
        <v>4</v>
      </c>
      <c r="G43" s="9">
        <v>0</v>
      </c>
      <c r="H43" s="9">
        <v>39</v>
      </c>
      <c r="I43" s="9">
        <v>1</v>
      </c>
      <c r="J43" s="9">
        <v>0</v>
      </c>
      <c r="K43" s="9">
        <v>40</v>
      </c>
      <c r="L43" s="10">
        <f t="shared" si="0"/>
        <v>2040</v>
      </c>
    </row>
    <row r="44" spans="1:12" ht="12.75">
      <c r="A44" s="20" t="s">
        <v>50</v>
      </c>
      <c r="B44" s="9">
        <v>1850</v>
      </c>
      <c r="C44" s="9">
        <v>4</v>
      </c>
      <c r="D44" s="9">
        <v>0</v>
      </c>
      <c r="E44" s="9">
        <v>117</v>
      </c>
      <c r="F44" s="9">
        <v>16</v>
      </c>
      <c r="G44" s="9">
        <v>6</v>
      </c>
      <c r="H44" s="9">
        <v>39</v>
      </c>
      <c r="I44" s="9">
        <v>10</v>
      </c>
      <c r="J44" s="9">
        <v>0</v>
      </c>
      <c r="K44" s="9">
        <v>9</v>
      </c>
      <c r="L44" s="10">
        <f t="shared" si="0"/>
        <v>2051</v>
      </c>
    </row>
    <row r="45" spans="1:12" ht="13.5" thickBot="1">
      <c r="A45" s="20" t="s">
        <v>51</v>
      </c>
      <c r="B45" s="9">
        <v>3073</v>
      </c>
      <c r="C45" s="9">
        <v>5</v>
      </c>
      <c r="D45" s="9">
        <v>0</v>
      </c>
      <c r="E45" s="9">
        <v>101</v>
      </c>
      <c r="F45" s="9">
        <v>14</v>
      </c>
      <c r="G45" s="9">
        <v>3</v>
      </c>
      <c r="H45" s="9">
        <v>45</v>
      </c>
      <c r="I45" s="9">
        <v>1</v>
      </c>
      <c r="J45" s="9">
        <v>0</v>
      </c>
      <c r="K45" s="9">
        <v>26</v>
      </c>
      <c r="L45" s="10">
        <f t="shared" si="0"/>
        <v>3268</v>
      </c>
    </row>
    <row r="46" spans="1:12" ht="12.75">
      <c r="A46" s="21" t="s">
        <v>17</v>
      </c>
      <c r="B46" s="11">
        <f aca="true" t="shared" si="1" ref="B46:J46">SUM(B15:B45)</f>
        <v>54818</v>
      </c>
      <c r="C46" s="11">
        <f t="shared" si="1"/>
        <v>167</v>
      </c>
      <c r="D46" s="11">
        <f t="shared" si="1"/>
        <v>5</v>
      </c>
      <c r="E46" s="11">
        <f t="shared" si="1"/>
        <v>2814</v>
      </c>
      <c r="F46" s="11">
        <f t="shared" si="1"/>
        <v>463</v>
      </c>
      <c r="G46" s="11">
        <f t="shared" si="1"/>
        <v>72</v>
      </c>
      <c r="H46" s="11">
        <f t="shared" si="1"/>
        <v>1459</v>
      </c>
      <c r="I46" s="11">
        <f t="shared" si="1"/>
        <v>236</v>
      </c>
      <c r="J46" s="11">
        <f t="shared" si="1"/>
        <v>13</v>
      </c>
      <c r="K46" s="11">
        <f>SUM(K15:K45)</f>
        <v>470</v>
      </c>
      <c r="L46" s="12">
        <f>SUM(L15:L45)</f>
        <v>60517</v>
      </c>
    </row>
    <row r="47" spans="1:12" ht="13.5" thickBot="1">
      <c r="A47" s="22" t="s">
        <v>52</v>
      </c>
      <c r="B47" s="13">
        <f aca="true" t="shared" si="2" ref="B47:K47">(B46/$M13)</f>
        <v>1827.2666666666667</v>
      </c>
      <c r="C47" s="13">
        <f t="shared" si="2"/>
        <v>5.566666666666666</v>
      </c>
      <c r="D47" s="13">
        <f t="shared" si="2"/>
        <v>0.16666666666666666</v>
      </c>
      <c r="E47" s="13">
        <f t="shared" si="2"/>
        <v>93.8</v>
      </c>
      <c r="F47" s="13">
        <f t="shared" si="2"/>
        <v>15.433333333333334</v>
      </c>
      <c r="G47" s="13">
        <f t="shared" si="2"/>
        <v>2.4</v>
      </c>
      <c r="H47" s="13">
        <f t="shared" si="2"/>
        <v>48.63333333333333</v>
      </c>
      <c r="I47" s="13">
        <f t="shared" si="2"/>
        <v>7.866666666666666</v>
      </c>
      <c r="J47" s="13">
        <f t="shared" si="2"/>
        <v>0.43333333333333335</v>
      </c>
      <c r="K47" s="13">
        <f t="shared" si="2"/>
        <v>15.666666666666666</v>
      </c>
      <c r="L47" s="14">
        <f>SUM(B47:K47)</f>
        <v>2017.2333333333336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 t="s">
        <v>70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I10" sqref="I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1406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78</v>
      </c>
      <c r="J6" s="1" t="s">
        <v>3</v>
      </c>
      <c r="K6" s="3">
        <v>2019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3583</v>
      </c>
      <c r="C15" s="9">
        <v>11</v>
      </c>
      <c r="D15" s="9">
        <v>0</v>
      </c>
      <c r="E15" s="9">
        <v>20</v>
      </c>
      <c r="F15" s="9">
        <v>14</v>
      </c>
      <c r="G15" s="9">
        <v>1</v>
      </c>
      <c r="H15" s="9">
        <v>51</v>
      </c>
      <c r="I15" s="9">
        <v>3</v>
      </c>
      <c r="J15" s="9">
        <v>0</v>
      </c>
      <c r="K15" s="9">
        <v>44</v>
      </c>
      <c r="L15" s="10">
        <f>SUM(B15:K15)</f>
        <v>3727</v>
      </c>
    </row>
    <row r="16" spans="1:12" ht="12.75">
      <c r="A16" s="20" t="s">
        <v>22</v>
      </c>
      <c r="B16" s="9">
        <v>1267</v>
      </c>
      <c r="C16" s="9">
        <v>4</v>
      </c>
      <c r="D16" s="9">
        <v>0</v>
      </c>
      <c r="E16" s="9">
        <v>93</v>
      </c>
      <c r="F16" s="9">
        <v>32</v>
      </c>
      <c r="G16" s="9">
        <v>14</v>
      </c>
      <c r="H16" s="9">
        <v>45</v>
      </c>
      <c r="I16" s="9">
        <v>9</v>
      </c>
      <c r="J16" s="9">
        <v>1</v>
      </c>
      <c r="K16" s="9">
        <v>4</v>
      </c>
      <c r="L16" s="10">
        <f>SUM(B16:K16)</f>
        <v>1469</v>
      </c>
    </row>
    <row r="17" spans="1:12" ht="12.75">
      <c r="A17" s="20" t="s">
        <v>23</v>
      </c>
      <c r="B17" s="9">
        <v>1148</v>
      </c>
      <c r="C17" s="9">
        <v>6</v>
      </c>
      <c r="D17" s="9">
        <v>0</v>
      </c>
      <c r="E17" s="9">
        <v>107</v>
      </c>
      <c r="F17" s="9">
        <v>19</v>
      </c>
      <c r="G17" s="9">
        <v>20</v>
      </c>
      <c r="H17" s="9">
        <v>51</v>
      </c>
      <c r="I17" s="9">
        <v>9</v>
      </c>
      <c r="J17" s="9">
        <v>2</v>
      </c>
      <c r="K17" s="9">
        <v>1</v>
      </c>
      <c r="L17" s="10">
        <f aca="true" t="shared" si="0" ref="L17:L45">SUM(B17:K17)</f>
        <v>1363</v>
      </c>
    </row>
    <row r="18" spans="1:12" ht="12.75">
      <c r="A18" s="20" t="s">
        <v>24</v>
      </c>
      <c r="B18" s="9">
        <v>1181</v>
      </c>
      <c r="C18" s="9">
        <v>5</v>
      </c>
      <c r="D18" s="9">
        <v>0</v>
      </c>
      <c r="E18" s="9">
        <v>110</v>
      </c>
      <c r="F18" s="9">
        <v>26</v>
      </c>
      <c r="G18" s="9">
        <v>12</v>
      </c>
      <c r="H18" s="9">
        <v>53</v>
      </c>
      <c r="I18" s="9">
        <v>7</v>
      </c>
      <c r="J18" s="9">
        <v>2</v>
      </c>
      <c r="K18" s="9">
        <v>6</v>
      </c>
      <c r="L18" s="10">
        <f t="shared" si="0"/>
        <v>1402</v>
      </c>
    </row>
    <row r="19" spans="1:12" ht="12.75">
      <c r="A19" s="20" t="s">
        <v>25</v>
      </c>
      <c r="B19" s="9">
        <v>1276</v>
      </c>
      <c r="C19" s="9">
        <v>4</v>
      </c>
      <c r="D19" s="9">
        <v>0</v>
      </c>
      <c r="E19" s="9">
        <v>108</v>
      </c>
      <c r="F19" s="9">
        <v>27</v>
      </c>
      <c r="G19" s="9">
        <v>8</v>
      </c>
      <c r="H19" s="9">
        <v>61</v>
      </c>
      <c r="I19" s="9">
        <v>10</v>
      </c>
      <c r="J19" s="9">
        <v>3</v>
      </c>
      <c r="K19" s="9">
        <v>12</v>
      </c>
      <c r="L19" s="10">
        <f t="shared" si="0"/>
        <v>1509</v>
      </c>
    </row>
    <row r="20" spans="1:12" ht="12.75">
      <c r="A20" s="20" t="s">
        <v>26</v>
      </c>
      <c r="B20" s="9">
        <v>1347</v>
      </c>
      <c r="C20" s="9">
        <v>3</v>
      </c>
      <c r="D20" s="9">
        <v>0</v>
      </c>
      <c r="E20" s="9">
        <v>105</v>
      </c>
      <c r="F20" s="9">
        <v>28</v>
      </c>
      <c r="G20" s="9">
        <v>5</v>
      </c>
      <c r="H20" s="9">
        <v>56</v>
      </c>
      <c r="I20" s="9">
        <v>10</v>
      </c>
      <c r="J20" s="9">
        <v>9</v>
      </c>
      <c r="K20" s="9">
        <v>11</v>
      </c>
      <c r="L20" s="10">
        <f t="shared" si="0"/>
        <v>1574</v>
      </c>
    </row>
    <row r="21" spans="1:12" ht="12.75">
      <c r="A21" s="20" t="s">
        <v>27</v>
      </c>
      <c r="B21" s="9">
        <v>2223</v>
      </c>
      <c r="C21" s="9">
        <v>7</v>
      </c>
      <c r="D21" s="9">
        <v>0</v>
      </c>
      <c r="E21" s="9">
        <v>61</v>
      </c>
      <c r="F21" s="9">
        <v>30</v>
      </c>
      <c r="G21" s="9">
        <v>1</v>
      </c>
      <c r="H21" s="9">
        <v>50</v>
      </c>
      <c r="I21" s="9">
        <v>7</v>
      </c>
      <c r="J21" s="9">
        <v>0</v>
      </c>
      <c r="K21" s="9">
        <v>6</v>
      </c>
      <c r="L21" s="10">
        <f t="shared" si="0"/>
        <v>2385</v>
      </c>
    </row>
    <row r="22" spans="1:12" ht="12.75">
      <c r="A22" s="20" t="s">
        <v>28</v>
      </c>
      <c r="B22" s="9">
        <v>3686</v>
      </c>
      <c r="C22" s="9">
        <v>5</v>
      </c>
      <c r="D22" s="9">
        <v>0</v>
      </c>
      <c r="E22" s="9">
        <v>21</v>
      </c>
      <c r="F22" s="9">
        <v>12</v>
      </c>
      <c r="G22" s="9">
        <v>0</v>
      </c>
      <c r="H22" s="9">
        <v>48</v>
      </c>
      <c r="I22" s="9">
        <v>1</v>
      </c>
      <c r="J22" s="9">
        <v>0</v>
      </c>
      <c r="K22" s="9">
        <v>23</v>
      </c>
      <c r="L22" s="10">
        <f t="shared" si="0"/>
        <v>3796</v>
      </c>
    </row>
    <row r="23" spans="1:12" ht="12.75">
      <c r="A23" s="20" t="s">
        <v>29</v>
      </c>
      <c r="B23" s="9">
        <v>1393</v>
      </c>
      <c r="C23" s="9">
        <v>4</v>
      </c>
      <c r="D23" s="9">
        <v>0</v>
      </c>
      <c r="E23" s="9">
        <v>94</v>
      </c>
      <c r="F23" s="9">
        <v>15</v>
      </c>
      <c r="G23" s="9">
        <v>3</v>
      </c>
      <c r="H23" s="9">
        <v>49</v>
      </c>
      <c r="I23" s="9">
        <v>8</v>
      </c>
      <c r="J23" s="9">
        <v>7</v>
      </c>
      <c r="K23" s="9">
        <v>3</v>
      </c>
      <c r="L23" s="10">
        <f t="shared" si="0"/>
        <v>1576</v>
      </c>
    </row>
    <row r="24" spans="1:12" ht="12.75">
      <c r="A24" s="20" t="s">
        <v>30</v>
      </c>
      <c r="B24" s="9">
        <v>859</v>
      </c>
      <c r="C24" s="9">
        <v>3</v>
      </c>
      <c r="D24" s="9">
        <v>0</v>
      </c>
      <c r="E24" s="9">
        <v>88</v>
      </c>
      <c r="F24" s="9">
        <v>22</v>
      </c>
      <c r="G24" s="9">
        <v>3</v>
      </c>
      <c r="H24" s="9">
        <v>39</v>
      </c>
      <c r="I24" s="9">
        <v>17</v>
      </c>
      <c r="J24" s="9">
        <v>3</v>
      </c>
      <c r="K24" s="9">
        <v>3</v>
      </c>
      <c r="L24" s="10">
        <f t="shared" si="0"/>
        <v>1037</v>
      </c>
    </row>
    <row r="25" spans="1:12" ht="12.75">
      <c r="A25" s="20" t="s">
        <v>31</v>
      </c>
      <c r="B25" s="9">
        <v>1194</v>
      </c>
      <c r="C25" s="9">
        <v>5</v>
      </c>
      <c r="D25" s="9">
        <v>0</v>
      </c>
      <c r="E25" s="9">
        <v>117</v>
      </c>
      <c r="F25" s="9">
        <v>14</v>
      </c>
      <c r="G25" s="9">
        <v>1</v>
      </c>
      <c r="H25" s="9">
        <v>46</v>
      </c>
      <c r="I25" s="9">
        <v>16</v>
      </c>
      <c r="J25" s="9">
        <v>6</v>
      </c>
      <c r="K25" s="9">
        <v>7</v>
      </c>
      <c r="L25" s="10">
        <f t="shared" si="0"/>
        <v>1406</v>
      </c>
    </row>
    <row r="26" spans="1:12" ht="12.75">
      <c r="A26" s="20" t="s">
        <v>32</v>
      </c>
      <c r="B26" s="9">
        <v>1156</v>
      </c>
      <c r="C26" s="9">
        <v>3</v>
      </c>
      <c r="D26" s="9">
        <v>0</v>
      </c>
      <c r="E26" s="9">
        <v>95</v>
      </c>
      <c r="F26" s="9">
        <v>21</v>
      </c>
      <c r="G26" s="9">
        <v>0</v>
      </c>
      <c r="H26" s="9">
        <v>43</v>
      </c>
      <c r="I26" s="9">
        <v>14</v>
      </c>
      <c r="J26" s="9">
        <v>5</v>
      </c>
      <c r="K26" s="9">
        <v>6</v>
      </c>
      <c r="L26" s="10">
        <f t="shared" si="0"/>
        <v>1343</v>
      </c>
    </row>
    <row r="27" spans="1:12" ht="12.75">
      <c r="A27" s="20" t="s">
        <v>33</v>
      </c>
      <c r="B27" s="9">
        <v>1341</v>
      </c>
      <c r="C27" s="9">
        <v>4</v>
      </c>
      <c r="D27" s="9">
        <v>0</v>
      </c>
      <c r="E27" s="9">
        <v>97</v>
      </c>
      <c r="F27" s="9">
        <v>24</v>
      </c>
      <c r="G27" s="9">
        <v>1</v>
      </c>
      <c r="H27" s="9">
        <v>48</v>
      </c>
      <c r="I27" s="9">
        <v>21</v>
      </c>
      <c r="J27" s="9">
        <v>2</v>
      </c>
      <c r="K27" s="9">
        <v>6</v>
      </c>
      <c r="L27" s="10">
        <f t="shared" si="0"/>
        <v>1544</v>
      </c>
    </row>
    <row r="28" spans="1:12" ht="12.75">
      <c r="A28" s="20" t="s">
        <v>34</v>
      </c>
      <c r="B28" s="9">
        <v>1925</v>
      </c>
      <c r="C28" s="9">
        <v>5</v>
      </c>
      <c r="D28" s="9">
        <v>0</v>
      </c>
      <c r="E28" s="9">
        <v>55</v>
      </c>
      <c r="F28" s="9">
        <v>20</v>
      </c>
      <c r="G28" s="9">
        <v>6</v>
      </c>
      <c r="H28" s="9">
        <v>63</v>
      </c>
      <c r="I28" s="9">
        <v>5</v>
      </c>
      <c r="J28" s="9">
        <v>1</v>
      </c>
      <c r="K28" s="9">
        <v>14</v>
      </c>
      <c r="L28" s="10">
        <f t="shared" si="0"/>
        <v>2094</v>
      </c>
    </row>
    <row r="29" spans="1:12" ht="12.75">
      <c r="A29" s="20" t="s">
        <v>35</v>
      </c>
      <c r="B29" s="9">
        <v>3407</v>
      </c>
      <c r="C29" s="9">
        <v>8</v>
      </c>
      <c r="D29" s="9">
        <v>0</v>
      </c>
      <c r="E29" s="9">
        <v>23</v>
      </c>
      <c r="F29" s="9">
        <v>2</v>
      </c>
      <c r="G29" s="9">
        <v>1</v>
      </c>
      <c r="H29" s="9">
        <v>53</v>
      </c>
      <c r="I29" s="9">
        <v>1</v>
      </c>
      <c r="J29" s="9">
        <v>0</v>
      </c>
      <c r="K29" s="9">
        <v>29</v>
      </c>
      <c r="L29" s="10">
        <f t="shared" si="0"/>
        <v>3524</v>
      </c>
    </row>
    <row r="30" spans="1:12" ht="12.75">
      <c r="A30" s="20" t="s">
        <v>36</v>
      </c>
      <c r="B30" s="9">
        <v>1292</v>
      </c>
      <c r="C30" s="9">
        <v>3</v>
      </c>
      <c r="D30" s="9">
        <v>0</v>
      </c>
      <c r="E30" s="9">
        <v>100</v>
      </c>
      <c r="F30" s="9">
        <v>17</v>
      </c>
      <c r="G30" s="9">
        <v>0</v>
      </c>
      <c r="H30" s="9">
        <v>57</v>
      </c>
      <c r="I30" s="9">
        <v>12</v>
      </c>
      <c r="J30" s="9">
        <v>6</v>
      </c>
      <c r="K30" s="9">
        <v>8</v>
      </c>
      <c r="L30" s="10">
        <f t="shared" si="0"/>
        <v>1495</v>
      </c>
    </row>
    <row r="31" spans="1:12" ht="12.75">
      <c r="A31" s="20" t="s">
        <v>37</v>
      </c>
      <c r="B31" s="9">
        <v>1177</v>
      </c>
      <c r="C31" s="9">
        <v>2</v>
      </c>
      <c r="D31" s="9">
        <v>0</v>
      </c>
      <c r="E31" s="9">
        <v>91</v>
      </c>
      <c r="F31" s="9">
        <v>13</v>
      </c>
      <c r="G31" s="9">
        <v>3</v>
      </c>
      <c r="H31" s="9">
        <v>50</v>
      </c>
      <c r="I31" s="9">
        <v>7</v>
      </c>
      <c r="J31" s="9">
        <v>6</v>
      </c>
      <c r="K31" s="9">
        <v>11</v>
      </c>
      <c r="L31" s="10">
        <f t="shared" si="0"/>
        <v>1360</v>
      </c>
    </row>
    <row r="32" spans="1:12" ht="12.75">
      <c r="A32" s="20" t="s">
        <v>38</v>
      </c>
      <c r="B32" s="9">
        <v>1158</v>
      </c>
      <c r="C32" s="9">
        <v>7</v>
      </c>
      <c r="D32" s="9">
        <v>0</v>
      </c>
      <c r="E32" s="9">
        <v>111</v>
      </c>
      <c r="F32" s="9">
        <v>29</v>
      </c>
      <c r="G32" s="9">
        <v>17</v>
      </c>
      <c r="H32" s="9">
        <v>42</v>
      </c>
      <c r="I32" s="9">
        <v>13</v>
      </c>
      <c r="J32" s="9">
        <v>6</v>
      </c>
      <c r="K32" s="9">
        <v>7</v>
      </c>
      <c r="L32" s="10">
        <f t="shared" si="0"/>
        <v>1390</v>
      </c>
    </row>
    <row r="33" spans="1:12" ht="12.75">
      <c r="A33" s="20" t="s">
        <v>39</v>
      </c>
      <c r="B33" s="9">
        <v>1221</v>
      </c>
      <c r="C33" s="9">
        <v>3</v>
      </c>
      <c r="D33" s="9">
        <v>0</v>
      </c>
      <c r="E33" s="9">
        <v>102</v>
      </c>
      <c r="F33" s="9">
        <v>19</v>
      </c>
      <c r="G33" s="9">
        <v>8</v>
      </c>
      <c r="H33" s="9">
        <v>45</v>
      </c>
      <c r="I33" s="9">
        <v>10</v>
      </c>
      <c r="J33" s="9">
        <v>8</v>
      </c>
      <c r="K33" s="9">
        <v>3</v>
      </c>
      <c r="L33" s="10">
        <f t="shared" si="0"/>
        <v>1419</v>
      </c>
    </row>
    <row r="34" spans="1:12" ht="12.75">
      <c r="A34" s="20" t="s">
        <v>40</v>
      </c>
      <c r="B34" s="9">
        <v>1357</v>
      </c>
      <c r="C34" s="9">
        <v>2</v>
      </c>
      <c r="D34" s="9">
        <v>1</v>
      </c>
      <c r="E34" s="9">
        <v>117</v>
      </c>
      <c r="F34" s="9">
        <v>25</v>
      </c>
      <c r="G34" s="9">
        <v>15</v>
      </c>
      <c r="H34" s="9">
        <v>57</v>
      </c>
      <c r="I34" s="9">
        <v>12</v>
      </c>
      <c r="J34" s="9">
        <v>3</v>
      </c>
      <c r="K34" s="9">
        <v>5</v>
      </c>
      <c r="L34" s="10">
        <f t="shared" si="0"/>
        <v>1594</v>
      </c>
    </row>
    <row r="35" spans="1:12" ht="12.75">
      <c r="A35" s="20" t="s">
        <v>41</v>
      </c>
      <c r="B35" s="9">
        <v>1750</v>
      </c>
      <c r="C35" s="9">
        <v>6</v>
      </c>
      <c r="D35" s="9">
        <v>0</v>
      </c>
      <c r="E35" s="9">
        <v>46</v>
      </c>
      <c r="F35" s="9">
        <v>11</v>
      </c>
      <c r="G35" s="9">
        <v>10</v>
      </c>
      <c r="H35" s="9">
        <v>56</v>
      </c>
      <c r="I35" s="9">
        <v>9</v>
      </c>
      <c r="J35" s="9">
        <v>2</v>
      </c>
      <c r="K35" s="9">
        <v>12</v>
      </c>
      <c r="L35" s="10">
        <f t="shared" si="0"/>
        <v>1902</v>
      </c>
    </row>
    <row r="36" spans="1:12" ht="12.75">
      <c r="A36" s="20" t="s">
        <v>42</v>
      </c>
      <c r="B36" s="9">
        <v>3062</v>
      </c>
      <c r="C36" s="9">
        <v>11</v>
      </c>
      <c r="D36" s="9">
        <v>0</v>
      </c>
      <c r="E36" s="9">
        <v>21</v>
      </c>
      <c r="F36" s="9">
        <v>1</v>
      </c>
      <c r="G36" s="9">
        <v>1</v>
      </c>
      <c r="H36" s="9">
        <v>50</v>
      </c>
      <c r="I36" s="9">
        <v>1</v>
      </c>
      <c r="J36" s="9">
        <v>0</v>
      </c>
      <c r="K36" s="9">
        <v>32</v>
      </c>
      <c r="L36" s="10">
        <f t="shared" si="0"/>
        <v>3179</v>
      </c>
    </row>
    <row r="37" spans="1:12" ht="12.75">
      <c r="A37" s="20" t="s">
        <v>43</v>
      </c>
      <c r="B37" s="9">
        <v>1570</v>
      </c>
      <c r="C37" s="9">
        <v>3</v>
      </c>
      <c r="D37" s="9">
        <v>0</v>
      </c>
      <c r="E37" s="9">
        <v>104</v>
      </c>
      <c r="F37" s="9">
        <v>17</v>
      </c>
      <c r="G37" s="9">
        <v>8</v>
      </c>
      <c r="H37" s="9">
        <v>43</v>
      </c>
      <c r="I37" s="9">
        <v>7</v>
      </c>
      <c r="J37" s="9">
        <v>2</v>
      </c>
      <c r="K37" s="9">
        <v>12</v>
      </c>
      <c r="L37" s="10">
        <f t="shared" si="0"/>
        <v>1766</v>
      </c>
    </row>
    <row r="38" spans="1:12" ht="12.75">
      <c r="A38" s="20" t="s">
        <v>44</v>
      </c>
      <c r="B38" s="9">
        <v>1189</v>
      </c>
      <c r="C38" s="9">
        <v>2</v>
      </c>
      <c r="D38" s="9">
        <v>0</v>
      </c>
      <c r="E38" s="9">
        <v>65</v>
      </c>
      <c r="F38" s="9">
        <v>24</v>
      </c>
      <c r="G38" s="9">
        <v>1</v>
      </c>
      <c r="H38" s="9">
        <v>42</v>
      </c>
      <c r="I38" s="9">
        <v>4</v>
      </c>
      <c r="J38" s="9">
        <v>0</v>
      </c>
      <c r="K38" s="9">
        <v>8</v>
      </c>
      <c r="L38" s="10">
        <f t="shared" si="0"/>
        <v>1335</v>
      </c>
    </row>
    <row r="39" spans="1:12" ht="12.75">
      <c r="A39" s="20" t="s">
        <v>45</v>
      </c>
      <c r="B39" s="9">
        <v>2513</v>
      </c>
      <c r="C39" s="9">
        <v>4</v>
      </c>
      <c r="D39" s="9">
        <v>0</v>
      </c>
      <c r="E39" s="9">
        <v>7</v>
      </c>
      <c r="F39" s="9">
        <v>3</v>
      </c>
      <c r="G39" s="9">
        <v>0</v>
      </c>
      <c r="H39" s="9">
        <v>36</v>
      </c>
      <c r="I39" s="9">
        <v>0</v>
      </c>
      <c r="J39" s="9">
        <v>0</v>
      </c>
      <c r="K39" s="9">
        <v>20</v>
      </c>
      <c r="L39" s="10">
        <f t="shared" si="0"/>
        <v>2583</v>
      </c>
    </row>
    <row r="40" spans="1:12" ht="12.75">
      <c r="A40" s="20" t="s">
        <v>46</v>
      </c>
      <c r="B40" s="9">
        <v>1511</v>
      </c>
      <c r="C40" s="9">
        <v>2</v>
      </c>
      <c r="D40" s="9">
        <v>0</v>
      </c>
      <c r="E40" s="9">
        <v>96</v>
      </c>
      <c r="F40" s="9">
        <v>20</v>
      </c>
      <c r="G40" s="9">
        <v>2</v>
      </c>
      <c r="H40" s="9">
        <v>38</v>
      </c>
      <c r="I40" s="9">
        <v>6</v>
      </c>
      <c r="J40" s="9">
        <v>1</v>
      </c>
      <c r="K40" s="9">
        <v>9</v>
      </c>
      <c r="L40" s="10">
        <f t="shared" si="0"/>
        <v>1685</v>
      </c>
    </row>
    <row r="41" spans="1:12" ht="12.75">
      <c r="A41" s="20" t="s">
        <v>47</v>
      </c>
      <c r="B41" s="9">
        <v>1398</v>
      </c>
      <c r="C41" s="9">
        <v>7</v>
      </c>
      <c r="D41" s="9">
        <v>0</v>
      </c>
      <c r="E41" s="9">
        <v>100</v>
      </c>
      <c r="F41" s="9">
        <v>21</v>
      </c>
      <c r="G41" s="9">
        <v>11</v>
      </c>
      <c r="H41" s="9">
        <v>45</v>
      </c>
      <c r="I41" s="9">
        <v>8</v>
      </c>
      <c r="J41" s="9">
        <v>3</v>
      </c>
      <c r="K41" s="9">
        <v>10</v>
      </c>
      <c r="L41" s="10">
        <f t="shared" si="0"/>
        <v>1603</v>
      </c>
    </row>
    <row r="42" spans="1:12" ht="12.75">
      <c r="A42" s="20" t="s">
        <v>48</v>
      </c>
      <c r="B42" s="9">
        <v>1708</v>
      </c>
      <c r="C42" s="9">
        <v>9</v>
      </c>
      <c r="D42" s="9">
        <v>0</v>
      </c>
      <c r="E42" s="9">
        <v>67</v>
      </c>
      <c r="F42" s="9">
        <v>11</v>
      </c>
      <c r="G42" s="9">
        <v>10</v>
      </c>
      <c r="H42" s="9">
        <v>38</v>
      </c>
      <c r="I42" s="9">
        <v>6</v>
      </c>
      <c r="J42" s="9">
        <v>6</v>
      </c>
      <c r="K42" s="9">
        <v>20</v>
      </c>
      <c r="L42" s="10">
        <f t="shared" si="0"/>
        <v>1875</v>
      </c>
    </row>
    <row r="43" spans="1:12" ht="12.75">
      <c r="A43" s="20" t="s">
        <v>49</v>
      </c>
      <c r="B43" s="9">
        <v>3147</v>
      </c>
      <c r="C43" s="9">
        <v>9</v>
      </c>
      <c r="D43" s="9">
        <v>0</v>
      </c>
      <c r="E43" s="9">
        <v>22</v>
      </c>
      <c r="F43" s="9">
        <v>11</v>
      </c>
      <c r="G43" s="9">
        <v>0</v>
      </c>
      <c r="H43" s="9">
        <v>40</v>
      </c>
      <c r="I43" s="9">
        <v>1</v>
      </c>
      <c r="J43" s="9">
        <v>0</v>
      </c>
      <c r="K43" s="9">
        <v>33</v>
      </c>
      <c r="L43" s="10">
        <f t="shared" si="0"/>
        <v>3263</v>
      </c>
    </row>
    <row r="44" spans="1:12" ht="12.75">
      <c r="A44" s="20" t="s">
        <v>50</v>
      </c>
      <c r="B44" s="9">
        <v>1873</v>
      </c>
      <c r="C44" s="9">
        <v>2</v>
      </c>
      <c r="D44" s="9">
        <v>0</v>
      </c>
      <c r="E44" s="9">
        <v>96</v>
      </c>
      <c r="F44" s="9">
        <v>38</v>
      </c>
      <c r="G44" s="9">
        <v>8</v>
      </c>
      <c r="H44" s="9">
        <v>41</v>
      </c>
      <c r="I44" s="9">
        <v>7</v>
      </c>
      <c r="J44" s="9">
        <v>2</v>
      </c>
      <c r="K44" s="9">
        <v>10</v>
      </c>
      <c r="L44" s="10">
        <f t="shared" si="0"/>
        <v>2077</v>
      </c>
    </row>
    <row r="45" spans="1:12" ht="13.5" thickBot="1">
      <c r="A45" s="20" t="s">
        <v>51</v>
      </c>
      <c r="B45" s="9">
        <v>1231</v>
      </c>
      <c r="C45" s="9">
        <v>0</v>
      </c>
      <c r="D45" s="9">
        <v>0</v>
      </c>
      <c r="E45" s="9">
        <v>73</v>
      </c>
      <c r="F45" s="9">
        <v>28</v>
      </c>
      <c r="G45" s="9">
        <v>0</v>
      </c>
      <c r="H45" s="9">
        <v>41</v>
      </c>
      <c r="I45" s="9">
        <v>7</v>
      </c>
      <c r="J45" s="9">
        <v>0</v>
      </c>
      <c r="K45" s="9">
        <v>7</v>
      </c>
      <c r="L45" s="10">
        <f t="shared" si="0"/>
        <v>1387</v>
      </c>
    </row>
    <row r="46" spans="1:12" ht="12.75">
      <c r="A46" s="21" t="s">
        <v>17</v>
      </c>
      <c r="B46" s="11">
        <f aca="true" t="shared" si="1" ref="B46:J46">SUM(B15:B45)</f>
        <v>54143</v>
      </c>
      <c r="C46" s="11">
        <f t="shared" si="1"/>
        <v>149</v>
      </c>
      <c r="D46" s="11">
        <f t="shared" si="1"/>
        <v>1</v>
      </c>
      <c r="E46" s="11">
        <f t="shared" si="1"/>
        <v>2412</v>
      </c>
      <c r="F46" s="11">
        <f t="shared" si="1"/>
        <v>594</v>
      </c>
      <c r="G46" s="11">
        <f t="shared" si="1"/>
        <v>170</v>
      </c>
      <c r="H46" s="11">
        <f t="shared" si="1"/>
        <v>1477</v>
      </c>
      <c r="I46" s="11">
        <f t="shared" si="1"/>
        <v>248</v>
      </c>
      <c r="J46" s="11">
        <f t="shared" si="1"/>
        <v>86</v>
      </c>
      <c r="K46" s="11">
        <f>SUM(K15:K45)</f>
        <v>382</v>
      </c>
      <c r="L46" s="12">
        <f>SUM(L15:L45)</f>
        <v>59662</v>
      </c>
    </row>
    <row r="47" spans="1:12" ht="13.5" thickBot="1">
      <c r="A47" s="22" t="s">
        <v>52</v>
      </c>
      <c r="B47" s="13">
        <f aca="true" t="shared" si="2" ref="B47:K47">(B46/$M13)</f>
        <v>1804.7666666666667</v>
      </c>
      <c r="C47" s="13">
        <f t="shared" si="2"/>
        <v>4.966666666666667</v>
      </c>
      <c r="D47" s="13">
        <f t="shared" si="2"/>
        <v>0.03333333333333333</v>
      </c>
      <c r="E47" s="13">
        <f t="shared" si="2"/>
        <v>80.4</v>
      </c>
      <c r="F47" s="13">
        <f t="shared" si="2"/>
        <v>19.8</v>
      </c>
      <c r="G47" s="13">
        <f t="shared" si="2"/>
        <v>5.666666666666667</v>
      </c>
      <c r="H47" s="13">
        <f t="shared" si="2"/>
        <v>49.233333333333334</v>
      </c>
      <c r="I47" s="13">
        <f t="shared" si="2"/>
        <v>8.266666666666667</v>
      </c>
      <c r="J47" s="13">
        <f t="shared" si="2"/>
        <v>2.8666666666666667</v>
      </c>
      <c r="K47" s="13">
        <f t="shared" si="2"/>
        <v>12.733333333333333</v>
      </c>
      <c r="L47" s="14">
        <f>SUM(B47:K47)</f>
        <v>1988.7333333333333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 t="s">
        <v>70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1367187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78</v>
      </c>
      <c r="J6" s="1" t="s">
        <v>3</v>
      </c>
      <c r="K6" s="3">
        <v>2019</v>
      </c>
    </row>
    <row r="7" spans="1:2" ht="10.5" customHeight="1">
      <c r="A7" s="51"/>
      <c r="B7" s="51"/>
    </row>
    <row r="8" spans="1:2" ht="9.75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951</v>
      </c>
      <c r="C15" s="9">
        <v>7</v>
      </c>
      <c r="D15" s="9">
        <v>9</v>
      </c>
      <c r="E15" s="9">
        <v>14</v>
      </c>
      <c r="F15" s="9">
        <v>2</v>
      </c>
      <c r="G15" s="9">
        <v>10</v>
      </c>
      <c r="H15" s="9">
        <v>20</v>
      </c>
      <c r="I15" s="9">
        <v>41</v>
      </c>
      <c r="J15" s="9">
        <v>18</v>
      </c>
      <c r="K15" s="9">
        <v>4</v>
      </c>
      <c r="L15" s="10">
        <f aca="true" t="shared" si="0" ref="L15:L45">SUM(B15:K15)</f>
        <v>1076</v>
      </c>
      <c r="M15" s="23" t="s">
        <v>57</v>
      </c>
    </row>
    <row r="16" spans="1:13" ht="12.75">
      <c r="A16" s="20" t="s">
        <v>22</v>
      </c>
      <c r="B16" s="9">
        <v>643</v>
      </c>
      <c r="C16" s="9">
        <v>4</v>
      </c>
      <c r="D16" s="9">
        <v>9</v>
      </c>
      <c r="E16" s="9">
        <v>39</v>
      </c>
      <c r="F16" s="9">
        <v>13</v>
      </c>
      <c r="G16" s="9">
        <v>12</v>
      </c>
      <c r="H16" s="9">
        <v>26</v>
      </c>
      <c r="I16" s="9">
        <v>29</v>
      </c>
      <c r="J16" s="9">
        <v>38</v>
      </c>
      <c r="K16" s="9">
        <v>10</v>
      </c>
      <c r="L16" s="10">
        <f t="shared" si="0"/>
        <v>823</v>
      </c>
      <c r="M16" s="28"/>
    </row>
    <row r="17" spans="1:13" ht="12.75">
      <c r="A17" s="20" t="s">
        <v>23</v>
      </c>
      <c r="B17" s="9">
        <v>530</v>
      </c>
      <c r="C17" s="9">
        <v>4</v>
      </c>
      <c r="D17" s="9">
        <v>9</v>
      </c>
      <c r="E17" s="9">
        <v>52</v>
      </c>
      <c r="F17" s="9">
        <v>14</v>
      </c>
      <c r="G17" s="9">
        <v>26</v>
      </c>
      <c r="H17" s="9">
        <v>28</v>
      </c>
      <c r="I17" s="9">
        <v>37</v>
      </c>
      <c r="J17" s="9">
        <v>31</v>
      </c>
      <c r="K17" s="9">
        <v>1</v>
      </c>
      <c r="L17" s="10">
        <f t="shared" si="0"/>
        <v>732</v>
      </c>
      <c r="M17" s="28"/>
    </row>
    <row r="18" spans="1:13" ht="12.75">
      <c r="A18" s="20" t="s">
        <v>24</v>
      </c>
      <c r="B18" s="9">
        <v>623</v>
      </c>
      <c r="C18" s="9">
        <v>5</v>
      </c>
      <c r="D18" s="9">
        <v>7</v>
      </c>
      <c r="E18" s="9">
        <v>49</v>
      </c>
      <c r="F18" s="9">
        <v>9</v>
      </c>
      <c r="G18" s="9">
        <v>18</v>
      </c>
      <c r="H18" s="9">
        <v>26</v>
      </c>
      <c r="I18" s="9">
        <v>51</v>
      </c>
      <c r="J18" s="9">
        <v>43</v>
      </c>
      <c r="K18" s="9">
        <v>2</v>
      </c>
      <c r="L18" s="10">
        <f t="shared" si="0"/>
        <v>833</v>
      </c>
      <c r="M18" s="28"/>
    </row>
    <row r="19" spans="1:13" ht="12.75">
      <c r="A19" s="20" t="s">
        <v>25</v>
      </c>
      <c r="B19" s="9">
        <v>608</v>
      </c>
      <c r="C19" s="9">
        <v>4</v>
      </c>
      <c r="D19" s="9">
        <v>9</v>
      </c>
      <c r="E19" s="9">
        <v>58</v>
      </c>
      <c r="F19" s="9">
        <v>16</v>
      </c>
      <c r="G19" s="9">
        <v>20</v>
      </c>
      <c r="H19" s="9">
        <v>28</v>
      </c>
      <c r="I19" s="9">
        <v>42</v>
      </c>
      <c r="J19" s="9">
        <v>54</v>
      </c>
      <c r="K19" s="9">
        <v>3</v>
      </c>
      <c r="L19" s="10">
        <f t="shared" si="0"/>
        <v>842</v>
      </c>
      <c r="M19" s="28"/>
    </row>
    <row r="20" spans="1:13" ht="12.75">
      <c r="A20" s="20" t="s">
        <v>26</v>
      </c>
      <c r="B20" s="9">
        <v>848</v>
      </c>
      <c r="C20" s="9">
        <v>9</v>
      </c>
      <c r="D20" s="9">
        <v>9</v>
      </c>
      <c r="E20" s="9">
        <v>54</v>
      </c>
      <c r="F20" s="9">
        <v>12</v>
      </c>
      <c r="G20" s="9">
        <v>12</v>
      </c>
      <c r="H20" s="9">
        <v>32</v>
      </c>
      <c r="I20" s="9">
        <v>41</v>
      </c>
      <c r="J20" s="9">
        <v>42</v>
      </c>
      <c r="K20" s="9">
        <v>9</v>
      </c>
      <c r="L20" s="10">
        <f t="shared" si="0"/>
        <v>1068</v>
      </c>
      <c r="M20" s="28"/>
    </row>
    <row r="21" spans="1:13" ht="12.75">
      <c r="A21" s="20" t="s">
        <v>27</v>
      </c>
      <c r="B21" s="9">
        <v>880</v>
      </c>
      <c r="C21" s="9">
        <v>12</v>
      </c>
      <c r="D21" s="9">
        <v>8</v>
      </c>
      <c r="E21" s="9">
        <v>39</v>
      </c>
      <c r="F21" s="9">
        <v>4</v>
      </c>
      <c r="G21" s="9">
        <v>18</v>
      </c>
      <c r="H21" s="9">
        <v>27</v>
      </c>
      <c r="I21" s="9">
        <v>59</v>
      </c>
      <c r="J21" s="9">
        <v>30</v>
      </c>
      <c r="K21" s="9">
        <v>16</v>
      </c>
      <c r="L21" s="10">
        <f t="shared" si="0"/>
        <v>1093</v>
      </c>
      <c r="M21" s="28"/>
    </row>
    <row r="22" spans="1:13" ht="12.75">
      <c r="A22" s="20" t="s">
        <v>28</v>
      </c>
      <c r="B22" s="9">
        <v>953</v>
      </c>
      <c r="C22" s="9">
        <v>15</v>
      </c>
      <c r="D22" s="9">
        <v>8</v>
      </c>
      <c r="E22" s="9">
        <v>10</v>
      </c>
      <c r="F22" s="9">
        <v>1</v>
      </c>
      <c r="G22" s="9">
        <v>14</v>
      </c>
      <c r="H22" s="9">
        <v>32</v>
      </c>
      <c r="I22" s="9">
        <v>41</v>
      </c>
      <c r="J22" s="9">
        <v>19</v>
      </c>
      <c r="K22" s="9">
        <v>17</v>
      </c>
      <c r="L22" s="10">
        <f t="shared" si="0"/>
        <v>1110</v>
      </c>
      <c r="M22" s="28"/>
    </row>
    <row r="23" spans="1:13" ht="12.75">
      <c r="A23" s="20" t="s">
        <v>29</v>
      </c>
      <c r="B23" s="9">
        <v>603</v>
      </c>
      <c r="C23" s="9">
        <v>7</v>
      </c>
      <c r="D23" s="9">
        <v>9</v>
      </c>
      <c r="E23" s="9">
        <v>33</v>
      </c>
      <c r="F23" s="9">
        <v>13</v>
      </c>
      <c r="G23" s="9">
        <v>9</v>
      </c>
      <c r="H23" s="9">
        <v>29</v>
      </c>
      <c r="I23" s="9">
        <v>36</v>
      </c>
      <c r="J23" s="9">
        <v>16</v>
      </c>
      <c r="K23" s="9">
        <v>11</v>
      </c>
      <c r="L23" s="10">
        <f t="shared" si="0"/>
        <v>766</v>
      </c>
      <c r="M23" s="28"/>
    </row>
    <row r="24" spans="1:13" ht="12.75">
      <c r="A24" s="20" t="s">
        <v>30</v>
      </c>
      <c r="B24" s="9">
        <v>597</v>
      </c>
      <c r="C24" s="9">
        <v>5</v>
      </c>
      <c r="D24" s="9">
        <v>9</v>
      </c>
      <c r="E24" s="9">
        <v>75</v>
      </c>
      <c r="F24" s="9">
        <v>7</v>
      </c>
      <c r="G24" s="9">
        <v>34</v>
      </c>
      <c r="H24" s="9">
        <v>44</v>
      </c>
      <c r="I24" s="9">
        <v>44</v>
      </c>
      <c r="J24" s="9">
        <v>25</v>
      </c>
      <c r="K24" s="9">
        <v>4</v>
      </c>
      <c r="L24" s="10">
        <f t="shared" si="0"/>
        <v>844</v>
      </c>
      <c r="M24" s="28"/>
    </row>
    <row r="25" spans="1:13" ht="12.75">
      <c r="A25" s="20" t="s">
        <v>31</v>
      </c>
      <c r="B25" s="9">
        <v>659</v>
      </c>
      <c r="C25" s="9">
        <v>10</v>
      </c>
      <c r="D25" s="9">
        <v>11</v>
      </c>
      <c r="E25" s="9">
        <v>39</v>
      </c>
      <c r="F25" s="9">
        <v>11</v>
      </c>
      <c r="G25" s="9">
        <v>23</v>
      </c>
      <c r="H25" s="9">
        <v>42</v>
      </c>
      <c r="I25" s="9">
        <v>45</v>
      </c>
      <c r="J25" s="9">
        <v>26</v>
      </c>
      <c r="K25" s="9">
        <v>2</v>
      </c>
      <c r="L25" s="10">
        <f t="shared" si="0"/>
        <v>868</v>
      </c>
      <c r="M25" s="28"/>
    </row>
    <row r="26" spans="1:13" ht="12.75">
      <c r="A26" s="20" t="s">
        <v>32</v>
      </c>
      <c r="B26" s="9">
        <v>626</v>
      </c>
      <c r="C26" s="9">
        <v>2</v>
      </c>
      <c r="D26" s="9">
        <v>9</v>
      </c>
      <c r="E26" s="9">
        <v>54</v>
      </c>
      <c r="F26" s="9">
        <v>9</v>
      </c>
      <c r="G26" s="9">
        <v>13</v>
      </c>
      <c r="H26" s="9">
        <v>32</v>
      </c>
      <c r="I26" s="9">
        <v>52</v>
      </c>
      <c r="J26" s="9">
        <v>55</v>
      </c>
      <c r="K26" s="9">
        <v>7</v>
      </c>
      <c r="L26" s="10">
        <f t="shared" si="0"/>
        <v>859</v>
      </c>
      <c r="M26" s="28"/>
    </row>
    <row r="27" spans="1:13" ht="12.75">
      <c r="A27" s="20" t="s">
        <v>33</v>
      </c>
      <c r="B27" s="9">
        <v>885</v>
      </c>
      <c r="C27" s="9">
        <v>12</v>
      </c>
      <c r="D27" s="9">
        <v>8</v>
      </c>
      <c r="E27" s="9">
        <v>50</v>
      </c>
      <c r="F27" s="9">
        <v>9</v>
      </c>
      <c r="G27" s="9">
        <v>11</v>
      </c>
      <c r="H27" s="9">
        <v>30</v>
      </c>
      <c r="I27" s="9">
        <v>41</v>
      </c>
      <c r="J27" s="9">
        <v>64</v>
      </c>
      <c r="K27" s="9">
        <v>15</v>
      </c>
      <c r="L27" s="10">
        <f t="shared" si="0"/>
        <v>1125</v>
      </c>
      <c r="M27" s="28"/>
    </row>
    <row r="28" spans="1:12" ht="12.75">
      <c r="A28" s="20">
        <v>14</v>
      </c>
      <c r="B28" s="9">
        <v>736</v>
      </c>
      <c r="C28" s="9">
        <v>7</v>
      </c>
      <c r="D28" s="9">
        <v>9</v>
      </c>
      <c r="E28" s="9">
        <v>26</v>
      </c>
      <c r="F28" s="9">
        <v>0</v>
      </c>
      <c r="G28" s="9">
        <v>12</v>
      </c>
      <c r="H28" s="9">
        <v>32</v>
      </c>
      <c r="I28" s="9">
        <v>38</v>
      </c>
      <c r="J28" s="9">
        <v>41</v>
      </c>
      <c r="K28" s="9">
        <v>15</v>
      </c>
      <c r="L28" s="10">
        <f t="shared" si="0"/>
        <v>916</v>
      </c>
    </row>
    <row r="29" spans="1:12" ht="12.75">
      <c r="A29" s="20" t="s">
        <v>35</v>
      </c>
      <c r="B29" s="9">
        <v>898</v>
      </c>
      <c r="C29" s="9">
        <v>10</v>
      </c>
      <c r="D29" s="9">
        <v>11</v>
      </c>
      <c r="E29" s="9">
        <v>12</v>
      </c>
      <c r="F29" s="9">
        <v>2</v>
      </c>
      <c r="G29" s="9">
        <v>19</v>
      </c>
      <c r="H29" s="9">
        <v>23</v>
      </c>
      <c r="I29" s="9">
        <v>31</v>
      </c>
      <c r="J29" s="9">
        <v>8</v>
      </c>
      <c r="K29" s="9">
        <v>5</v>
      </c>
      <c r="L29" s="10">
        <f t="shared" si="0"/>
        <v>1019</v>
      </c>
    </row>
    <row r="30" spans="1:12" ht="12.75">
      <c r="A30" s="20" t="s">
        <v>36</v>
      </c>
      <c r="B30" s="9">
        <v>674</v>
      </c>
      <c r="C30" s="9">
        <v>5</v>
      </c>
      <c r="D30" s="9">
        <v>10</v>
      </c>
      <c r="E30" s="9">
        <v>54</v>
      </c>
      <c r="F30" s="9">
        <v>9</v>
      </c>
      <c r="G30" s="9">
        <v>28</v>
      </c>
      <c r="H30" s="9">
        <v>32</v>
      </c>
      <c r="I30" s="9">
        <v>65</v>
      </c>
      <c r="J30" s="9">
        <v>18</v>
      </c>
      <c r="K30" s="9">
        <v>11</v>
      </c>
      <c r="L30" s="10">
        <f t="shared" si="0"/>
        <v>906</v>
      </c>
    </row>
    <row r="31" spans="1:12" ht="12.75">
      <c r="A31" s="20" t="s">
        <v>37</v>
      </c>
      <c r="B31" s="9">
        <v>739</v>
      </c>
      <c r="C31" s="9">
        <v>4</v>
      </c>
      <c r="D31" s="9">
        <v>10</v>
      </c>
      <c r="E31" s="9">
        <v>40</v>
      </c>
      <c r="F31" s="9">
        <v>4</v>
      </c>
      <c r="G31" s="9">
        <v>30</v>
      </c>
      <c r="H31" s="9">
        <v>40</v>
      </c>
      <c r="I31" s="9">
        <v>44</v>
      </c>
      <c r="J31" s="9">
        <v>17</v>
      </c>
      <c r="K31" s="9">
        <v>5</v>
      </c>
      <c r="L31" s="10">
        <f t="shared" si="0"/>
        <v>933</v>
      </c>
    </row>
    <row r="32" spans="1:12" ht="12.75">
      <c r="A32" s="20" t="s">
        <v>38</v>
      </c>
      <c r="B32" s="9">
        <v>622</v>
      </c>
      <c r="C32" s="9">
        <v>0</v>
      </c>
      <c r="D32" s="9">
        <v>9</v>
      </c>
      <c r="E32" s="9">
        <v>44</v>
      </c>
      <c r="F32" s="9">
        <v>2</v>
      </c>
      <c r="G32" s="9">
        <v>13</v>
      </c>
      <c r="H32" s="9">
        <v>32</v>
      </c>
      <c r="I32" s="9">
        <v>58</v>
      </c>
      <c r="J32" s="9">
        <v>39</v>
      </c>
      <c r="K32" s="9">
        <v>3</v>
      </c>
      <c r="L32" s="10">
        <f t="shared" si="0"/>
        <v>822</v>
      </c>
    </row>
    <row r="33" spans="1:12" ht="12.75">
      <c r="A33" s="20" t="s">
        <v>39</v>
      </c>
      <c r="B33" s="9">
        <v>684</v>
      </c>
      <c r="C33" s="9">
        <v>8</v>
      </c>
      <c r="D33" s="9">
        <v>9</v>
      </c>
      <c r="E33" s="9">
        <v>58</v>
      </c>
      <c r="F33" s="9">
        <v>1</v>
      </c>
      <c r="G33" s="9">
        <v>19</v>
      </c>
      <c r="H33" s="9">
        <v>30</v>
      </c>
      <c r="I33" s="9">
        <v>46</v>
      </c>
      <c r="J33" s="9">
        <v>61</v>
      </c>
      <c r="K33" s="9">
        <v>8</v>
      </c>
      <c r="L33" s="10">
        <f t="shared" si="0"/>
        <v>924</v>
      </c>
    </row>
    <row r="34" spans="1:12" ht="12.75">
      <c r="A34" s="20" t="s">
        <v>40</v>
      </c>
      <c r="B34" s="9">
        <v>875</v>
      </c>
      <c r="C34" s="9">
        <v>6</v>
      </c>
      <c r="D34" s="9">
        <v>10</v>
      </c>
      <c r="E34" s="9">
        <v>38</v>
      </c>
      <c r="F34" s="9">
        <v>6</v>
      </c>
      <c r="G34" s="9">
        <v>5</v>
      </c>
      <c r="H34" s="9">
        <v>33</v>
      </c>
      <c r="I34" s="9">
        <v>38</v>
      </c>
      <c r="J34" s="9">
        <v>48</v>
      </c>
      <c r="K34" s="9">
        <v>4</v>
      </c>
      <c r="L34" s="10">
        <f t="shared" si="0"/>
        <v>1063</v>
      </c>
    </row>
    <row r="35" spans="1:12" ht="12.75">
      <c r="A35" s="20" t="s">
        <v>41</v>
      </c>
      <c r="B35" s="9">
        <v>979</v>
      </c>
      <c r="C35" s="9">
        <v>13</v>
      </c>
      <c r="D35" s="9">
        <v>13</v>
      </c>
      <c r="E35" s="9">
        <v>26</v>
      </c>
      <c r="F35" s="9">
        <v>4</v>
      </c>
      <c r="G35" s="9">
        <v>10</v>
      </c>
      <c r="H35" s="9">
        <v>25</v>
      </c>
      <c r="I35" s="9">
        <v>55</v>
      </c>
      <c r="J35" s="9">
        <v>65</v>
      </c>
      <c r="K35" s="9">
        <v>9</v>
      </c>
      <c r="L35" s="10">
        <f t="shared" si="0"/>
        <v>1199</v>
      </c>
    </row>
    <row r="36" spans="1:12" ht="12.75">
      <c r="A36" s="20" t="s">
        <v>42</v>
      </c>
      <c r="B36" s="9">
        <v>1090</v>
      </c>
      <c r="C36" s="9">
        <v>10</v>
      </c>
      <c r="D36" s="9">
        <v>12</v>
      </c>
      <c r="E36" s="9">
        <v>4</v>
      </c>
      <c r="F36" s="9">
        <v>2</v>
      </c>
      <c r="G36" s="9">
        <v>19</v>
      </c>
      <c r="H36" s="9">
        <v>17</v>
      </c>
      <c r="I36" s="9">
        <v>24</v>
      </c>
      <c r="J36" s="9">
        <v>11</v>
      </c>
      <c r="K36" s="9">
        <v>14</v>
      </c>
      <c r="L36" s="10">
        <f t="shared" si="0"/>
        <v>1203</v>
      </c>
    </row>
    <row r="37" spans="1:12" ht="12.75">
      <c r="A37" s="20" t="s">
        <v>43</v>
      </c>
      <c r="B37" s="9">
        <v>910</v>
      </c>
      <c r="C37" s="9">
        <v>11</v>
      </c>
      <c r="D37" s="9">
        <v>10</v>
      </c>
      <c r="E37" s="9">
        <v>56</v>
      </c>
      <c r="F37" s="9">
        <v>3</v>
      </c>
      <c r="G37" s="9">
        <v>13</v>
      </c>
      <c r="H37" s="9">
        <v>31</v>
      </c>
      <c r="I37" s="9">
        <v>34</v>
      </c>
      <c r="J37" s="9">
        <v>12</v>
      </c>
      <c r="K37" s="9">
        <v>4</v>
      </c>
      <c r="L37" s="10">
        <f t="shared" si="0"/>
        <v>1084</v>
      </c>
    </row>
    <row r="38" spans="1:12" ht="12.75">
      <c r="A38" s="20" t="s">
        <v>44</v>
      </c>
      <c r="B38" s="9">
        <v>653</v>
      </c>
      <c r="C38" s="9">
        <v>4</v>
      </c>
      <c r="D38" s="9">
        <v>6</v>
      </c>
      <c r="E38" s="9">
        <v>19</v>
      </c>
      <c r="F38" s="9">
        <v>2</v>
      </c>
      <c r="G38" s="9">
        <v>12</v>
      </c>
      <c r="H38" s="9">
        <v>26</v>
      </c>
      <c r="I38" s="9">
        <v>29</v>
      </c>
      <c r="J38" s="9">
        <v>19</v>
      </c>
      <c r="K38" s="9">
        <v>5</v>
      </c>
      <c r="L38" s="10">
        <f t="shared" si="0"/>
        <v>775</v>
      </c>
    </row>
    <row r="39" spans="1:12" ht="12.75">
      <c r="A39" s="20" t="s">
        <v>45</v>
      </c>
      <c r="B39" s="9">
        <v>705</v>
      </c>
      <c r="C39" s="9">
        <v>3</v>
      </c>
      <c r="D39" s="9">
        <v>5</v>
      </c>
      <c r="E39" s="9">
        <v>1</v>
      </c>
      <c r="F39" s="9">
        <v>0</v>
      </c>
      <c r="G39" s="9">
        <v>12</v>
      </c>
      <c r="H39" s="9">
        <v>12</v>
      </c>
      <c r="I39" s="9">
        <v>28</v>
      </c>
      <c r="J39" s="9">
        <v>14</v>
      </c>
      <c r="K39" s="9">
        <v>6</v>
      </c>
      <c r="L39" s="10">
        <f t="shared" si="0"/>
        <v>786</v>
      </c>
    </row>
    <row r="40" spans="1:12" ht="12.75">
      <c r="A40" s="20" t="s">
        <v>46</v>
      </c>
      <c r="B40" s="9">
        <v>821</v>
      </c>
      <c r="C40" s="9">
        <v>3</v>
      </c>
      <c r="D40" s="9">
        <v>9</v>
      </c>
      <c r="E40" s="9">
        <v>43</v>
      </c>
      <c r="F40" s="9">
        <v>6</v>
      </c>
      <c r="G40" s="9">
        <v>21</v>
      </c>
      <c r="H40" s="9">
        <v>42</v>
      </c>
      <c r="I40" s="9">
        <v>41</v>
      </c>
      <c r="J40" s="9">
        <v>15</v>
      </c>
      <c r="K40" s="9">
        <v>13</v>
      </c>
      <c r="L40" s="10">
        <f t="shared" si="0"/>
        <v>1014</v>
      </c>
    </row>
    <row r="41" spans="1:12" ht="12.75">
      <c r="A41" s="20" t="s">
        <v>47</v>
      </c>
      <c r="B41" s="9">
        <v>915</v>
      </c>
      <c r="C41" s="9">
        <v>11</v>
      </c>
      <c r="D41" s="9">
        <v>11</v>
      </c>
      <c r="E41" s="9">
        <v>38</v>
      </c>
      <c r="F41" s="9">
        <v>22</v>
      </c>
      <c r="G41" s="9">
        <v>7</v>
      </c>
      <c r="H41" s="9">
        <v>39</v>
      </c>
      <c r="I41" s="9">
        <v>53</v>
      </c>
      <c r="J41" s="9">
        <v>30</v>
      </c>
      <c r="K41" s="9">
        <v>23</v>
      </c>
      <c r="L41" s="10">
        <f t="shared" si="0"/>
        <v>1149</v>
      </c>
    </row>
    <row r="42" spans="1:12" ht="12.75">
      <c r="A42" s="20" t="s">
        <v>48</v>
      </c>
      <c r="B42" s="9">
        <v>1042</v>
      </c>
      <c r="C42" s="9">
        <v>17</v>
      </c>
      <c r="D42" s="9">
        <v>13</v>
      </c>
      <c r="E42" s="9">
        <v>41</v>
      </c>
      <c r="F42" s="9">
        <v>1</v>
      </c>
      <c r="G42" s="9">
        <v>22</v>
      </c>
      <c r="H42" s="9">
        <v>29</v>
      </c>
      <c r="I42" s="9">
        <v>39</v>
      </c>
      <c r="J42" s="9">
        <v>40</v>
      </c>
      <c r="K42" s="9">
        <v>13</v>
      </c>
      <c r="L42" s="10">
        <f t="shared" si="0"/>
        <v>1257</v>
      </c>
    </row>
    <row r="43" spans="1:12" ht="12.75">
      <c r="A43" s="20" t="s">
        <v>49</v>
      </c>
      <c r="B43" s="9">
        <v>1029</v>
      </c>
      <c r="C43" s="9">
        <v>13</v>
      </c>
      <c r="D43" s="9">
        <v>12</v>
      </c>
      <c r="E43" s="9">
        <v>9</v>
      </c>
      <c r="F43" s="9">
        <v>0</v>
      </c>
      <c r="G43" s="9">
        <v>2</v>
      </c>
      <c r="H43" s="9">
        <v>14</v>
      </c>
      <c r="I43" s="9">
        <v>49</v>
      </c>
      <c r="J43" s="9">
        <v>26</v>
      </c>
      <c r="K43" s="9">
        <v>13</v>
      </c>
      <c r="L43" s="10">
        <f t="shared" si="0"/>
        <v>1167</v>
      </c>
    </row>
    <row r="44" spans="1:12" ht="12.75">
      <c r="A44" s="20" t="s">
        <v>50</v>
      </c>
      <c r="B44" s="9">
        <v>982</v>
      </c>
      <c r="C44" s="9">
        <v>15</v>
      </c>
      <c r="D44" s="9">
        <v>9</v>
      </c>
      <c r="E44" s="9">
        <v>46</v>
      </c>
      <c r="F44" s="9">
        <v>5</v>
      </c>
      <c r="G44" s="9">
        <v>4</v>
      </c>
      <c r="H44" s="9">
        <v>35</v>
      </c>
      <c r="I44" s="9">
        <v>31</v>
      </c>
      <c r="J44" s="9">
        <v>20</v>
      </c>
      <c r="K44" s="9">
        <v>14</v>
      </c>
      <c r="L44" s="10">
        <f t="shared" si="0"/>
        <v>1161</v>
      </c>
    </row>
    <row r="45" spans="1:12" ht="13.5" thickBot="1">
      <c r="A45" s="20" t="s">
        <v>51</v>
      </c>
      <c r="B45" s="9">
        <v>877</v>
      </c>
      <c r="C45" s="9">
        <v>8</v>
      </c>
      <c r="D45" s="9">
        <v>6</v>
      </c>
      <c r="E45" s="9">
        <v>37</v>
      </c>
      <c r="F45" s="9">
        <v>1</v>
      </c>
      <c r="G45" s="9">
        <v>4</v>
      </c>
      <c r="H45" s="9">
        <v>24</v>
      </c>
      <c r="I45" s="9">
        <v>21</v>
      </c>
      <c r="J45" s="9">
        <v>18</v>
      </c>
      <c r="K45" s="9">
        <v>6</v>
      </c>
      <c r="L45" s="10">
        <f t="shared" si="0"/>
        <v>1002</v>
      </c>
    </row>
    <row r="46" spans="1:12" ht="12.75">
      <c r="A46" s="21" t="s">
        <v>17</v>
      </c>
      <c r="B46" s="11">
        <f aca="true" t="shared" si="1" ref="B46:L46">SUM(B15:B45)</f>
        <v>24637</v>
      </c>
      <c r="C46" s="11">
        <f t="shared" si="1"/>
        <v>244</v>
      </c>
      <c r="D46" s="11">
        <f t="shared" si="1"/>
        <v>288</v>
      </c>
      <c r="E46" s="11">
        <f t="shared" si="1"/>
        <v>1158</v>
      </c>
      <c r="F46" s="11">
        <f t="shared" si="1"/>
        <v>190</v>
      </c>
      <c r="G46" s="11">
        <f t="shared" si="1"/>
        <v>472</v>
      </c>
      <c r="H46" s="11">
        <f t="shared" si="1"/>
        <v>912</v>
      </c>
      <c r="I46" s="11">
        <f t="shared" si="1"/>
        <v>1283</v>
      </c>
      <c r="J46" s="11">
        <f t="shared" si="1"/>
        <v>963</v>
      </c>
      <c r="K46" s="11">
        <f t="shared" si="1"/>
        <v>272</v>
      </c>
      <c r="L46" s="12">
        <f t="shared" si="1"/>
        <v>30419</v>
      </c>
    </row>
    <row r="47" spans="1:12" ht="13.5" thickBot="1">
      <c r="A47" s="22" t="s">
        <v>52</v>
      </c>
      <c r="B47" s="13">
        <f aca="true" t="shared" si="2" ref="B47:L47">(B46/$M13)</f>
        <v>821.2333333333333</v>
      </c>
      <c r="C47" s="13">
        <f t="shared" si="2"/>
        <v>8.133333333333333</v>
      </c>
      <c r="D47" s="13">
        <f t="shared" si="2"/>
        <v>9.6</v>
      </c>
      <c r="E47" s="13">
        <f t="shared" si="2"/>
        <v>38.6</v>
      </c>
      <c r="F47" s="13">
        <f t="shared" si="2"/>
        <v>6.333333333333333</v>
      </c>
      <c r="G47" s="13">
        <f t="shared" si="2"/>
        <v>15.733333333333333</v>
      </c>
      <c r="H47" s="13">
        <f t="shared" si="2"/>
        <v>30.4</v>
      </c>
      <c r="I47" s="13">
        <f t="shared" si="2"/>
        <v>42.766666666666666</v>
      </c>
      <c r="J47" s="13">
        <f t="shared" si="2"/>
        <v>32.1</v>
      </c>
      <c r="K47" s="13">
        <f t="shared" si="2"/>
        <v>9.066666666666666</v>
      </c>
      <c r="L47" s="14">
        <f t="shared" si="2"/>
        <v>1013.9666666666667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71</v>
      </c>
      <c r="B50" s="41" t="s">
        <v>72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 t="s">
        <v>77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4">
      <selection activeCell="D7" sqref="D7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3" max="13" width="0.1367187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78</v>
      </c>
      <c r="J8" s="1" t="s">
        <v>3</v>
      </c>
      <c r="K8" s="44">
        <v>2019</v>
      </c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516</v>
      </c>
      <c r="C15" s="9">
        <v>5</v>
      </c>
      <c r="D15" s="9">
        <v>6</v>
      </c>
      <c r="E15" s="9">
        <v>11</v>
      </c>
      <c r="F15" s="9">
        <v>1</v>
      </c>
      <c r="G15" s="9">
        <v>3</v>
      </c>
      <c r="H15" s="9">
        <v>11</v>
      </c>
      <c r="I15" s="9">
        <v>38</v>
      </c>
      <c r="J15" s="9">
        <v>4</v>
      </c>
      <c r="K15" s="9">
        <v>3</v>
      </c>
      <c r="L15" s="10">
        <f aca="true" t="shared" si="0" ref="L15:L45">SUM(B15:K15)</f>
        <v>598</v>
      </c>
    </row>
    <row r="16" spans="1:12" ht="12.75">
      <c r="A16" s="20" t="s">
        <v>22</v>
      </c>
      <c r="B16" s="9">
        <v>288</v>
      </c>
      <c r="C16" s="9">
        <v>3</v>
      </c>
      <c r="D16" s="9">
        <v>4</v>
      </c>
      <c r="E16" s="9">
        <v>16</v>
      </c>
      <c r="F16" s="9">
        <v>3</v>
      </c>
      <c r="G16" s="9">
        <v>3</v>
      </c>
      <c r="H16" s="9">
        <v>13</v>
      </c>
      <c r="I16" s="9">
        <v>9</v>
      </c>
      <c r="J16" s="9">
        <v>21</v>
      </c>
      <c r="K16" s="9">
        <v>7</v>
      </c>
      <c r="L16" s="10">
        <f t="shared" si="0"/>
        <v>367</v>
      </c>
    </row>
    <row r="17" spans="1:12" ht="12.75">
      <c r="A17" s="20" t="s">
        <v>23</v>
      </c>
      <c r="B17" s="9">
        <v>247</v>
      </c>
      <c r="C17" s="9">
        <v>1</v>
      </c>
      <c r="D17" s="9">
        <v>5</v>
      </c>
      <c r="E17" s="9">
        <v>25</v>
      </c>
      <c r="F17" s="9">
        <v>5</v>
      </c>
      <c r="G17" s="9">
        <v>0</v>
      </c>
      <c r="H17" s="9">
        <v>14</v>
      </c>
      <c r="I17" s="9">
        <v>8</v>
      </c>
      <c r="J17" s="9">
        <v>17</v>
      </c>
      <c r="K17" s="9">
        <v>1</v>
      </c>
      <c r="L17" s="10">
        <f t="shared" si="0"/>
        <v>323</v>
      </c>
    </row>
    <row r="18" spans="1:12" ht="12.75">
      <c r="A18" s="20" t="s">
        <v>24</v>
      </c>
      <c r="B18" s="9">
        <v>309</v>
      </c>
      <c r="C18" s="9">
        <v>2</v>
      </c>
      <c r="D18" s="9">
        <v>3</v>
      </c>
      <c r="E18" s="9">
        <v>25</v>
      </c>
      <c r="F18" s="9">
        <v>4</v>
      </c>
      <c r="G18" s="9">
        <v>3</v>
      </c>
      <c r="H18" s="9">
        <v>14</v>
      </c>
      <c r="I18" s="9">
        <v>27</v>
      </c>
      <c r="J18" s="9">
        <v>13</v>
      </c>
      <c r="K18" s="9">
        <v>2</v>
      </c>
      <c r="L18" s="10">
        <f t="shared" si="0"/>
        <v>402</v>
      </c>
    </row>
    <row r="19" spans="1:12" ht="12.75">
      <c r="A19" s="20" t="s">
        <v>25</v>
      </c>
      <c r="B19" s="9">
        <v>315</v>
      </c>
      <c r="C19" s="9">
        <v>3</v>
      </c>
      <c r="D19" s="9">
        <v>5</v>
      </c>
      <c r="E19" s="9">
        <v>27</v>
      </c>
      <c r="F19" s="9">
        <v>11</v>
      </c>
      <c r="G19" s="9">
        <v>2</v>
      </c>
      <c r="H19" s="9">
        <v>14</v>
      </c>
      <c r="I19" s="9">
        <v>25</v>
      </c>
      <c r="J19" s="9">
        <v>26</v>
      </c>
      <c r="K19" s="9">
        <v>1</v>
      </c>
      <c r="L19" s="10">
        <f t="shared" si="0"/>
        <v>429</v>
      </c>
    </row>
    <row r="20" spans="1:12" ht="12.75">
      <c r="A20" s="20" t="s">
        <v>26</v>
      </c>
      <c r="B20" s="9">
        <v>425</v>
      </c>
      <c r="C20" s="9">
        <v>2</v>
      </c>
      <c r="D20" s="9">
        <v>5</v>
      </c>
      <c r="E20" s="9">
        <v>31</v>
      </c>
      <c r="F20" s="9">
        <v>8</v>
      </c>
      <c r="G20" s="9">
        <v>6</v>
      </c>
      <c r="H20" s="9">
        <v>14</v>
      </c>
      <c r="I20" s="9">
        <v>31</v>
      </c>
      <c r="J20" s="9">
        <v>24</v>
      </c>
      <c r="K20" s="9">
        <v>1</v>
      </c>
      <c r="L20" s="10">
        <f t="shared" si="0"/>
        <v>547</v>
      </c>
    </row>
    <row r="21" spans="1:12" ht="12.75">
      <c r="A21" s="20" t="s">
        <v>27</v>
      </c>
      <c r="B21" s="9">
        <v>401</v>
      </c>
      <c r="C21" s="9">
        <v>5</v>
      </c>
      <c r="D21" s="9">
        <v>3</v>
      </c>
      <c r="E21" s="9">
        <v>18</v>
      </c>
      <c r="F21" s="9">
        <v>2</v>
      </c>
      <c r="G21" s="9">
        <v>2</v>
      </c>
      <c r="H21" s="9">
        <v>13</v>
      </c>
      <c r="I21" s="9">
        <v>34</v>
      </c>
      <c r="J21" s="9">
        <v>8</v>
      </c>
      <c r="K21" s="9">
        <v>6</v>
      </c>
      <c r="L21" s="10">
        <f t="shared" si="0"/>
        <v>492</v>
      </c>
    </row>
    <row r="22" spans="1:12" ht="12.75">
      <c r="A22" s="20" t="s">
        <v>28</v>
      </c>
      <c r="B22" s="9">
        <v>523</v>
      </c>
      <c r="C22" s="9">
        <v>11</v>
      </c>
      <c r="D22" s="9">
        <v>5</v>
      </c>
      <c r="E22" s="9">
        <v>8</v>
      </c>
      <c r="F22" s="9">
        <v>1</v>
      </c>
      <c r="G22" s="9">
        <v>2</v>
      </c>
      <c r="H22" s="9">
        <v>17</v>
      </c>
      <c r="I22" s="9">
        <v>24</v>
      </c>
      <c r="J22" s="9">
        <v>13</v>
      </c>
      <c r="K22" s="9">
        <v>9</v>
      </c>
      <c r="L22" s="10">
        <f t="shared" si="0"/>
        <v>613</v>
      </c>
    </row>
    <row r="23" spans="1:12" ht="12.75">
      <c r="A23" s="20" t="s">
        <v>29</v>
      </c>
      <c r="B23" s="9">
        <v>280</v>
      </c>
      <c r="C23" s="9">
        <v>3</v>
      </c>
      <c r="D23" s="9">
        <v>4</v>
      </c>
      <c r="E23" s="9">
        <v>16</v>
      </c>
      <c r="F23" s="9">
        <v>6</v>
      </c>
      <c r="G23" s="9">
        <v>0</v>
      </c>
      <c r="H23" s="9">
        <v>12</v>
      </c>
      <c r="I23" s="9">
        <v>25</v>
      </c>
      <c r="J23" s="9">
        <v>9</v>
      </c>
      <c r="K23" s="9">
        <v>5</v>
      </c>
      <c r="L23" s="10">
        <f t="shared" si="0"/>
        <v>360</v>
      </c>
    </row>
    <row r="24" spans="1:12" ht="12.75">
      <c r="A24" s="20" t="s">
        <v>30</v>
      </c>
      <c r="B24" s="9">
        <v>273</v>
      </c>
      <c r="C24" s="9">
        <v>2</v>
      </c>
      <c r="D24" s="9">
        <v>5</v>
      </c>
      <c r="E24" s="9">
        <v>35</v>
      </c>
      <c r="F24" s="9">
        <v>3</v>
      </c>
      <c r="G24" s="9">
        <v>4</v>
      </c>
      <c r="H24" s="9">
        <v>23</v>
      </c>
      <c r="I24" s="9">
        <v>19</v>
      </c>
      <c r="J24" s="9">
        <v>8</v>
      </c>
      <c r="K24" s="9">
        <v>3</v>
      </c>
      <c r="L24" s="10">
        <f t="shared" si="0"/>
        <v>375</v>
      </c>
    </row>
    <row r="25" spans="1:12" ht="12.75">
      <c r="A25" s="20" t="s">
        <v>31</v>
      </c>
      <c r="B25" s="9">
        <v>313</v>
      </c>
      <c r="C25" s="9">
        <v>4</v>
      </c>
      <c r="D25" s="9">
        <v>4</v>
      </c>
      <c r="E25" s="9">
        <v>20</v>
      </c>
      <c r="F25" s="9">
        <v>5</v>
      </c>
      <c r="G25" s="9">
        <v>0</v>
      </c>
      <c r="H25" s="9">
        <v>19</v>
      </c>
      <c r="I25" s="9">
        <v>28</v>
      </c>
      <c r="J25" s="9">
        <v>11</v>
      </c>
      <c r="K25" s="9">
        <v>2</v>
      </c>
      <c r="L25" s="10">
        <f t="shared" si="0"/>
        <v>406</v>
      </c>
    </row>
    <row r="26" spans="1:12" ht="12.75">
      <c r="A26" s="20" t="s">
        <v>32</v>
      </c>
      <c r="B26" s="9">
        <v>316</v>
      </c>
      <c r="C26" s="9">
        <v>1</v>
      </c>
      <c r="D26" s="9">
        <v>5</v>
      </c>
      <c r="E26" s="9">
        <v>25</v>
      </c>
      <c r="F26" s="9">
        <v>6</v>
      </c>
      <c r="G26" s="9">
        <v>0</v>
      </c>
      <c r="H26" s="9">
        <v>16</v>
      </c>
      <c r="I26" s="9">
        <v>32</v>
      </c>
      <c r="J26" s="9">
        <v>29</v>
      </c>
      <c r="K26" s="9">
        <v>2</v>
      </c>
      <c r="L26" s="10">
        <f t="shared" si="0"/>
        <v>432</v>
      </c>
    </row>
    <row r="27" spans="1:12" ht="12.75">
      <c r="A27" s="20" t="s">
        <v>33</v>
      </c>
      <c r="B27" s="9">
        <v>470</v>
      </c>
      <c r="C27" s="9">
        <v>2</v>
      </c>
      <c r="D27" s="9">
        <v>4</v>
      </c>
      <c r="E27" s="9">
        <v>28</v>
      </c>
      <c r="F27" s="9">
        <v>7</v>
      </c>
      <c r="G27" s="9">
        <v>2</v>
      </c>
      <c r="H27" s="9">
        <v>14</v>
      </c>
      <c r="I27" s="9">
        <v>31</v>
      </c>
      <c r="J27" s="9">
        <v>37</v>
      </c>
      <c r="K27" s="9">
        <v>4</v>
      </c>
      <c r="L27" s="10">
        <f t="shared" si="0"/>
        <v>599</v>
      </c>
    </row>
    <row r="28" spans="1:12" ht="12.75">
      <c r="A28" s="20" t="s">
        <v>34</v>
      </c>
      <c r="B28" s="9">
        <v>351</v>
      </c>
      <c r="C28" s="9">
        <v>3</v>
      </c>
      <c r="D28" s="9">
        <v>4</v>
      </c>
      <c r="E28" s="9">
        <v>11</v>
      </c>
      <c r="F28" s="9">
        <v>0</v>
      </c>
      <c r="G28" s="9">
        <v>2</v>
      </c>
      <c r="H28" s="9">
        <v>15</v>
      </c>
      <c r="I28" s="9">
        <v>31</v>
      </c>
      <c r="J28" s="9">
        <v>10</v>
      </c>
      <c r="K28" s="9">
        <v>8</v>
      </c>
      <c r="L28" s="10">
        <f t="shared" si="0"/>
        <v>435</v>
      </c>
    </row>
    <row r="29" spans="1:12" ht="12.75">
      <c r="A29" s="20" t="s">
        <v>35</v>
      </c>
      <c r="B29" s="9">
        <v>473</v>
      </c>
      <c r="C29" s="9">
        <v>9</v>
      </c>
      <c r="D29" s="9">
        <v>7</v>
      </c>
      <c r="E29" s="9">
        <v>8</v>
      </c>
      <c r="F29" s="9">
        <v>1</v>
      </c>
      <c r="G29" s="9">
        <v>2</v>
      </c>
      <c r="H29" s="9">
        <v>14</v>
      </c>
      <c r="I29" s="9">
        <v>20</v>
      </c>
      <c r="J29" s="9">
        <v>0</v>
      </c>
      <c r="K29" s="9">
        <v>2</v>
      </c>
      <c r="L29" s="10">
        <f t="shared" si="0"/>
        <v>536</v>
      </c>
    </row>
    <row r="30" spans="1:12" ht="12.75">
      <c r="A30" s="20" t="s">
        <v>36</v>
      </c>
      <c r="B30" s="9">
        <v>336</v>
      </c>
      <c r="C30" s="9">
        <v>3</v>
      </c>
      <c r="D30" s="9">
        <v>4</v>
      </c>
      <c r="E30" s="9">
        <v>29</v>
      </c>
      <c r="F30" s="9">
        <v>4</v>
      </c>
      <c r="G30" s="9">
        <v>1</v>
      </c>
      <c r="H30" s="9">
        <v>16</v>
      </c>
      <c r="I30" s="9">
        <v>51</v>
      </c>
      <c r="J30" s="9">
        <v>16</v>
      </c>
      <c r="K30" s="9">
        <v>6</v>
      </c>
      <c r="L30" s="10">
        <f t="shared" si="0"/>
        <v>466</v>
      </c>
    </row>
    <row r="31" spans="1:12" ht="12.75">
      <c r="A31" s="20" t="s">
        <v>37</v>
      </c>
      <c r="B31" s="9">
        <v>357</v>
      </c>
      <c r="C31" s="9">
        <v>1</v>
      </c>
      <c r="D31" s="9">
        <v>6</v>
      </c>
      <c r="E31" s="9">
        <v>21</v>
      </c>
      <c r="F31" s="9">
        <v>1</v>
      </c>
      <c r="G31" s="9">
        <v>1</v>
      </c>
      <c r="H31" s="9">
        <v>21</v>
      </c>
      <c r="I31" s="9">
        <v>29</v>
      </c>
      <c r="J31" s="9">
        <v>11</v>
      </c>
      <c r="K31" s="9">
        <v>2</v>
      </c>
      <c r="L31" s="10">
        <f t="shared" si="0"/>
        <v>450</v>
      </c>
    </row>
    <row r="32" spans="1:12" ht="12.75">
      <c r="A32" s="20" t="s">
        <v>38</v>
      </c>
      <c r="B32" s="9">
        <v>312</v>
      </c>
      <c r="C32" s="9">
        <v>0</v>
      </c>
      <c r="D32" s="9">
        <v>4</v>
      </c>
      <c r="E32" s="9">
        <v>21</v>
      </c>
      <c r="F32" s="9">
        <v>2</v>
      </c>
      <c r="G32" s="9">
        <v>0</v>
      </c>
      <c r="H32" s="9">
        <v>17</v>
      </c>
      <c r="I32" s="9">
        <v>27</v>
      </c>
      <c r="J32" s="9">
        <v>23</v>
      </c>
      <c r="K32" s="9">
        <v>2</v>
      </c>
      <c r="L32" s="10">
        <f t="shared" si="0"/>
        <v>408</v>
      </c>
    </row>
    <row r="33" spans="1:12" ht="12.75">
      <c r="A33" s="20" t="s">
        <v>39</v>
      </c>
      <c r="B33" s="9">
        <v>364</v>
      </c>
      <c r="C33" s="9">
        <v>5</v>
      </c>
      <c r="D33" s="9">
        <v>5</v>
      </c>
      <c r="E33" s="9">
        <v>26</v>
      </c>
      <c r="F33" s="9">
        <v>1</v>
      </c>
      <c r="G33" s="9">
        <v>2</v>
      </c>
      <c r="H33" s="9">
        <v>17</v>
      </c>
      <c r="I33" s="9">
        <v>21</v>
      </c>
      <c r="J33" s="9">
        <v>31</v>
      </c>
      <c r="K33" s="9">
        <v>3</v>
      </c>
      <c r="L33" s="10">
        <f t="shared" si="0"/>
        <v>475</v>
      </c>
    </row>
    <row r="34" spans="1:12" ht="12.75">
      <c r="A34" s="20" t="s">
        <v>40</v>
      </c>
      <c r="B34" s="9">
        <v>448</v>
      </c>
      <c r="C34" s="9">
        <v>4</v>
      </c>
      <c r="D34" s="9">
        <v>4</v>
      </c>
      <c r="E34" s="9">
        <v>20</v>
      </c>
      <c r="F34" s="9">
        <v>3</v>
      </c>
      <c r="G34" s="9">
        <v>0</v>
      </c>
      <c r="H34" s="9">
        <v>16</v>
      </c>
      <c r="I34" s="9">
        <v>24</v>
      </c>
      <c r="J34" s="9">
        <v>23</v>
      </c>
      <c r="K34" s="9">
        <v>2</v>
      </c>
      <c r="L34" s="10">
        <f t="shared" si="0"/>
        <v>544</v>
      </c>
    </row>
    <row r="35" spans="1:12" ht="12.75">
      <c r="A35" s="20" t="s">
        <v>41</v>
      </c>
      <c r="B35" s="9">
        <v>444</v>
      </c>
      <c r="C35" s="9">
        <v>6</v>
      </c>
      <c r="D35" s="9">
        <v>6</v>
      </c>
      <c r="E35" s="9">
        <v>12</v>
      </c>
      <c r="F35" s="9">
        <v>3</v>
      </c>
      <c r="G35" s="9">
        <v>2</v>
      </c>
      <c r="H35" s="9">
        <v>13</v>
      </c>
      <c r="I35" s="9">
        <v>37</v>
      </c>
      <c r="J35" s="9">
        <v>29</v>
      </c>
      <c r="K35" s="9">
        <v>5</v>
      </c>
      <c r="L35" s="10">
        <f t="shared" si="0"/>
        <v>557</v>
      </c>
    </row>
    <row r="36" spans="1:12" ht="12.75">
      <c r="A36" s="20" t="s">
        <v>42</v>
      </c>
      <c r="B36" s="9">
        <v>603</v>
      </c>
      <c r="C36" s="9">
        <v>6</v>
      </c>
      <c r="D36" s="9">
        <v>7</v>
      </c>
      <c r="E36" s="9">
        <v>3</v>
      </c>
      <c r="F36" s="9">
        <v>1</v>
      </c>
      <c r="G36" s="9">
        <v>1</v>
      </c>
      <c r="H36" s="9">
        <v>8</v>
      </c>
      <c r="I36" s="9">
        <v>17</v>
      </c>
      <c r="J36" s="9">
        <v>3</v>
      </c>
      <c r="K36" s="9">
        <v>8</v>
      </c>
      <c r="L36" s="10">
        <f t="shared" si="0"/>
        <v>657</v>
      </c>
    </row>
    <row r="37" spans="1:12" ht="12.75">
      <c r="A37" s="20" t="s">
        <v>43</v>
      </c>
      <c r="B37" s="9">
        <v>455</v>
      </c>
      <c r="C37" s="9">
        <v>5</v>
      </c>
      <c r="D37" s="9">
        <v>5</v>
      </c>
      <c r="E37" s="9">
        <v>29</v>
      </c>
      <c r="F37" s="9">
        <v>2</v>
      </c>
      <c r="G37" s="9">
        <v>0</v>
      </c>
      <c r="H37" s="9">
        <v>15</v>
      </c>
      <c r="I37" s="9">
        <v>24</v>
      </c>
      <c r="J37" s="9">
        <v>9</v>
      </c>
      <c r="K37" s="9">
        <v>2</v>
      </c>
      <c r="L37" s="10">
        <f t="shared" si="0"/>
        <v>546</v>
      </c>
    </row>
    <row r="38" spans="1:12" ht="12.75">
      <c r="A38" s="20" t="s">
        <v>44</v>
      </c>
      <c r="B38" s="9">
        <v>328</v>
      </c>
      <c r="C38" s="9">
        <v>3</v>
      </c>
      <c r="D38" s="9">
        <v>2</v>
      </c>
      <c r="E38" s="9">
        <v>9</v>
      </c>
      <c r="F38" s="9">
        <v>0</v>
      </c>
      <c r="G38" s="9">
        <v>1</v>
      </c>
      <c r="H38" s="9">
        <v>12</v>
      </c>
      <c r="I38" s="9">
        <v>20</v>
      </c>
      <c r="J38" s="9">
        <v>8</v>
      </c>
      <c r="K38" s="9">
        <v>0</v>
      </c>
      <c r="L38" s="10">
        <f t="shared" si="0"/>
        <v>383</v>
      </c>
    </row>
    <row r="39" spans="1:12" ht="12.75">
      <c r="A39" s="20" t="s">
        <v>45</v>
      </c>
      <c r="B39" s="9">
        <v>350</v>
      </c>
      <c r="C39" s="9">
        <v>1</v>
      </c>
      <c r="D39" s="9">
        <v>3</v>
      </c>
      <c r="E39" s="9">
        <v>1</v>
      </c>
      <c r="F39" s="9">
        <v>0</v>
      </c>
      <c r="G39" s="9">
        <v>0</v>
      </c>
      <c r="H39" s="9">
        <v>6</v>
      </c>
      <c r="I39" s="9">
        <v>18</v>
      </c>
      <c r="J39" s="9">
        <v>1</v>
      </c>
      <c r="K39" s="9">
        <v>4</v>
      </c>
      <c r="L39" s="10">
        <f t="shared" si="0"/>
        <v>384</v>
      </c>
    </row>
    <row r="40" spans="1:12" ht="12.75">
      <c r="A40" s="20" t="s">
        <v>46</v>
      </c>
      <c r="B40" s="9">
        <v>402</v>
      </c>
      <c r="C40" s="9">
        <v>1</v>
      </c>
      <c r="D40" s="9">
        <v>5</v>
      </c>
      <c r="E40" s="9">
        <v>21</v>
      </c>
      <c r="F40" s="9">
        <v>3</v>
      </c>
      <c r="G40" s="9">
        <v>1</v>
      </c>
      <c r="H40" s="9">
        <v>19</v>
      </c>
      <c r="I40" s="9">
        <v>14</v>
      </c>
      <c r="J40" s="9">
        <v>12</v>
      </c>
      <c r="K40" s="9">
        <v>6</v>
      </c>
      <c r="L40" s="10">
        <f t="shared" si="0"/>
        <v>484</v>
      </c>
    </row>
    <row r="41" spans="1:12" ht="12.75">
      <c r="A41" s="20" t="s">
        <v>47</v>
      </c>
      <c r="B41" s="9">
        <v>477</v>
      </c>
      <c r="C41" s="9">
        <v>4</v>
      </c>
      <c r="D41" s="9">
        <v>5</v>
      </c>
      <c r="E41" s="9">
        <v>19</v>
      </c>
      <c r="F41" s="9">
        <v>12</v>
      </c>
      <c r="G41" s="9">
        <v>2</v>
      </c>
      <c r="H41" s="9">
        <v>20</v>
      </c>
      <c r="I41" s="9">
        <v>38</v>
      </c>
      <c r="J41" s="9">
        <v>23</v>
      </c>
      <c r="K41" s="9">
        <v>7</v>
      </c>
      <c r="L41" s="10">
        <f t="shared" si="0"/>
        <v>607</v>
      </c>
    </row>
    <row r="42" spans="1:12" ht="12.75">
      <c r="A42" s="20" t="s">
        <v>48</v>
      </c>
      <c r="B42" s="9">
        <v>521</v>
      </c>
      <c r="C42" s="9">
        <v>6</v>
      </c>
      <c r="D42" s="9">
        <v>6</v>
      </c>
      <c r="E42" s="9">
        <v>20</v>
      </c>
      <c r="F42" s="9">
        <v>1</v>
      </c>
      <c r="G42" s="9">
        <v>7</v>
      </c>
      <c r="H42" s="9">
        <v>15</v>
      </c>
      <c r="I42" s="9">
        <v>19</v>
      </c>
      <c r="J42" s="9">
        <v>12</v>
      </c>
      <c r="K42" s="9">
        <v>7</v>
      </c>
      <c r="L42" s="10">
        <f t="shared" si="0"/>
        <v>614</v>
      </c>
    </row>
    <row r="43" spans="1:12" ht="12.75">
      <c r="A43" s="20" t="s">
        <v>49</v>
      </c>
      <c r="B43" s="9">
        <v>568</v>
      </c>
      <c r="C43" s="9">
        <v>6</v>
      </c>
      <c r="D43" s="9">
        <v>7</v>
      </c>
      <c r="E43" s="9">
        <v>5</v>
      </c>
      <c r="F43" s="9">
        <v>0</v>
      </c>
      <c r="G43" s="9">
        <v>0</v>
      </c>
      <c r="H43" s="9">
        <v>7</v>
      </c>
      <c r="I43" s="9">
        <v>24</v>
      </c>
      <c r="J43" s="9">
        <v>14</v>
      </c>
      <c r="K43" s="9">
        <v>7</v>
      </c>
      <c r="L43" s="10">
        <f t="shared" si="0"/>
        <v>638</v>
      </c>
    </row>
    <row r="44" spans="1:12" ht="12.75">
      <c r="A44" s="20" t="s">
        <v>50</v>
      </c>
      <c r="B44" s="9">
        <v>495</v>
      </c>
      <c r="C44" s="9">
        <v>5</v>
      </c>
      <c r="D44" s="9">
        <v>4</v>
      </c>
      <c r="E44" s="9">
        <v>23</v>
      </c>
      <c r="F44" s="9">
        <v>3</v>
      </c>
      <c r="G44" s="9">
        <v>2</v>
      </c>
      <c r="H44" s="9">
        <v>17</v>
      </c>
      <c r="I44" s="9">
        <v>28</v>
      </c>
      <c r="J44" s="9">
        <v>17</v>
      </c>
      <c r="K44" s="9">
        <v>7</v>
      </c>
      <c r="L44" s="10">
        <f t="shared" si="0"/>
        <v>601</v>
      </c>
    </row>
    <row r="45" spans="1:12" ht="13.5" thickBot="1">
      <c r="A45" s="20" t="s">
        <v>51</v>
      </c>
      <c r="B45" s="9">
        <v>391</v>
      </c>
      <c r="C45" s="9">
        <v>2</v>
      </c>
      <c r="D45" s="9">
        <v>2</v>
      </c>
      <c r="E45" s="9">
        <v>17</v>
      </c>
      <c r="F45" s="9">
        <v>0</v>
      </c>
      <c r="G45" s="9">
        <v>2</v>
      </c>
      <c r="H45" s="9">
        <v>12</v>
      </c>
      <c r="I45" s="9">
        <v>10</v>
      </c>
      <c r="J45" s="9">
        <v>6</v>
      </c>
      <c r="K45" s="9">
        <v>4</v>
      </c>
      <c r="L45" s="10">
        <f t="shared" si="0"/>
        <v>446</v>
      </c>
    </row>
    <row r="46" spans="1:12" ht="12.75">
      <c r="A46" s="21" t="s">
        <v>17</v>
      </c>
      <c r="B46" s="11">
        <f aca="true" t="shared" si="1" ref="B46:L46">SUM(B15:B45)</f>
        <v>12351</v>
      </c>
      <c r="C46" s="11">
        <f t="shared" si="1"/>
        <v>114</v>
      </c>
      <c r="D46" s="11">
        <f t="shared" si="1"/>
        <v>144</v>
      </c>
      <c r="E46" s="11">
        <f t="shared" si="1"/>
        <v>580</v>
      </c>
      <c r="F46" s="11">
        <f t="shared" si="1"/>
        <v>99</v>
      </c>
      <c r="G46" s="11">
        <f t="shared" si="1"/>
        <v>53</v>
      </c>
      <c r="H46" s="11">
        <f t="shared" si="1"/>
        <v>454</v>
      </c>
      <c r="I46" s="11">
        <f t="shared" si="1"/>
        <v>783</v>
      </c>
      <c r="J46" s="11">
        <f t="shared" si="1"/>
        <v>468</v>
      </c>
      <c r="K46" s="11">
        <f t="shared" si="1"/>
        <v>128</v>
      </c>
      <c r="L46" s="12">
        <f t="shared" si="1"/>
        <v>15174</v>
      </c>
    </row>
    <row r="47" spans="1:12" ht="13.5" thickBot="1">
      <c r="A47" s="22" t="s">
        <v>52</v>
      </c>
      <c r="B47" s="13">
        <f>(B46/$M$13)</f>
        <v>411.7</v>
      </c>
      <c r="C47" s="13">
        <f>(C46/$M$13)</f>
        <v>3.8</v>
      </c>
      <c r="D47" s="13">
        <f aca="true" t="shared" si="2" ref="D47:K47">(D46/$M$13)</f>
        <v>4.8</v>
      </c>
      <c r="E47" s="13">
        <f t="shared" si="2"/>
        <v>19.333333333333332</v>
      </c>
      <c r="F47" s="13">
        <f t="shared" si="2"/>
        <v>3.3</v>
      </c>
      <c r="G47" s="13">
        <f t="shared" si="2"/>
        <v>1.7666666666666666</v>
      </c>
      <c r="H47" s="13">
        <f t="shared" si="2"/>
        <v>15.133333333333333</v>
      </c>
      <c r="I47" s="13">
        <f t="shared" si="2"/>
        <v>26.1</v>
      </c>
      <c r="J47" s="13">
        <f t="shared" si="2"/>
        <v>15.6</v>
      </c>
      <c r="K47" s="13">
        <f t="shared" si="2"/>
        <v>4.266666666666667</v>
      </c>
      <c r="L47" s="14">
        <f>SUM(B47:K47)</f>
        <v>505.8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71</v>
      </c>
      <c r="B50" s="41" t="s">
        <v>73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 t="s">
        <v>77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C9" sqref="C9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1367187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78</v>
      </c>
      <c r="J8" s="1" t="s">
        <v>3</v>
      </c>
      <c r="K8" s="44">
        <v>2019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435</v>
      </c>
      <c r="C15" s="9">
        <v>2</v>
      </c>
      <c r="D15" s="9">
        <v>3</v>
      </c>
      <c r="E15" s="9">
        <v>3</v>
      </c>
      <c r="F15" s="9">
        <v>1</v>
      </c>
      <c r="G15" s="9">
        <v>7</v>
      </c>
      <c r="H15" s="9">
        <v>9</v>
      </c>
      <c r="I15" s="9">
        <v>3</v>
      </c>
      <c r="J15" s="9">
        <v>14</v>
      </c>
      <c r="K15" s="9">
        <v>1</v>
      </c>
      <c r="L15" s="10">
        <f aca="true" t="shared" si="0" ref="L15:L45">SUM(B15:K15)</f>
        <v>478</v>
      </c>
    </row>
    <row r="16" spans="1:12" ht="12.75">
      <c r="A16" s="20" t="s">
        <v>22</v>
      </c>
      <c r="B16" s="9">
        <v>355</v>
      </c>
      <c r="C16" s="9">
        <v>1</v>
      </c>
      <c r="D16" s="9">
        <v>5</v>
      </c>
      <c r="E16" s="9">
        <v>23</v>
      </c>
      <c r="F16" s="9">
        <v>10</v>
      </c>
      <c r="G16" s="9">
        <v>9</v>
      </c>
      <c r="H16" s="9">
        <v>13</v>
      </c>
      <c r="I16" s="9">
        <v>20</v>
      </c>
      <c r="J16" s="9">
        <v>17</v>
      </c>
      <c r="K16" s="9">
        <v>3</v>
      </c>
      <c r="L16" s="10">
        <f t="shared" si="0"/>
        <v>456</v>
      </c>
    </row>
    <row r="17" spans="1:12" ht="12.75">
      <c r="A17" s="20" t="s">
        <v>23</v>
      </c>
      <c r="B17" s="9">
        <v>283</v>
      </c>
      <c r="C17" s="9">
        <v>3</v>
      </c>
      <c r="D17" s="9">
        <v>4</v>
      </c>
      <c r="E17" s="9">
        <v>27</v>
      </c>
      <c r="F17" s="9">
        <v>9</v>
      </c>
      <c r="G17" s="9">
        <v>26</v>
      </c>
      <c r="H17" s="9">
        <v>14</v>
      </c>
      <c r="I17" s="9">
        <v>29</v>
      </c>
      <c r="J17" s="9">
        <v>14</v>
      </c>
      <c r="K17" s="9">
        <v>0</v>
      </c>
      <c r="L17" s="10">
        <f t="shared" si="0"/>
        <v>409</v>
      </c>
    </row>
    <row r="18" spans="1:12" ht="12.75">
      <c r="A18" s="20" t="s">
        <v>24</v>
      </c>
      <c r="B18" s="9">
        <v>314</v>
      </c>
      <c r="C18" s="9">
        <v>3</v>
      </c>
      <c r="D18" s="9">
        <v>4</v>
      </c>
      <c r="E18" s="9">
        <v>24</v>
      </c>
      <c r="F18" s="9">
        <v>5</v>
      </c>
      <c r="G18" s="9">
        <v>15</v>
      </c>
      <c r="H18" s="9">
        <v>12</v>
      </c>
      <c r="I18" s="9">
        <v>24</v>
      </c>
      <c r="J18" s="9">
        <v>30</v>
      </c>
      <c r="K18" s="9">
        <v>0</v>
      </c>
      <c r="L18" s="10">
        <f t="shared" si="0"/>
        <v>431</v>
      </c>
    </row>
    <row r="19" spans="1:12" ht="12.75">
      <c r="A19" s="20" t="s">
        <v>25</v>
      </c>
      <c r="B19" s="9">
        <v>293</v>
      </c>
      <c r="C19" s="9">
        <v>1</v>
      </c>
      <c r="D19" s="9">
        <v>4</v>
      </c>
      <c r="E19" s="9">
        <v>31</v>
      </c>
      <c r="F19" s="9">
        <v>5</v>
      </c>
      <c r="G19" s="9">
        <v>18</v>
      </c>
      <c r="H19" s="9">
        <v>14</v>
      </c>
      <c r="I19" s="9">
        <v>17</v>
      </c>
      <c r="J19" s="9">
        <v>28</v>
      </c>
      <c r="K19" s="9">
        <v>2</v>
      </c>
      <c r="L19" s="10">
        <f t="shared" si="0"/>
        <v>413</v>
      </c>
    </row>
    <row r="20" spans="1:12" ht="12.75">
      <c r="A20" s="20" t="s">
        <v>26</v>
      </c>
      <c r="B20" s="9">
        <v>423</v>
      </c>
      <c r="C20" s="9">
        <v>7</v>
      </c>
      <c r="D20" s="9">
        <v>4</v>
      </c>
      <c r="E20" s="9">
        <v>23</v>
      </c>
      <c r="F20" s="9">
        <v>4</v>
      </c>
      <c r="G20" s="9">
        <v>6</v>
      </c>
      <c r="H20" s="9">
        <v>18</v>
      </c>
      <c r="I20" s="9">
        <v>10</v>
      </c>
      <c r="J20" s="9">
        <v>18</v>
      </c>
      <c r="K20" s="9">
        <v>8</v>
      </c>
      <c r="L20" s="10">
        <f t="shared" si="0"/>
        <v>521</v>
      </c>
    </row>
    <row r="21" spans="1:12" ht="12.75">
      <c r="A21" s="20" t="s">
        <v>27</v>
      </c>
      <c r="B21" s="9">
        <v>479</v>
      </c>
      <c r="C21" s="9">
        <v>7</v>
      </c>
      <c r="D21" s="9">
        <v>5</v>
      </c>
      <c r="E21" s="9">
        <v>21</v>
      </c>
      <c r="F21" s="9">
        <v>2</v>
      </c>
      <c r="G21" s="9">
        <v>16</v>
      </c>
      <c r="H21" s="9">
        <v>14</v>
      </c>
      <c r="I21" s="9">
        <v>25</v>
      </c>
      <c r="J21" s="9">
        <v>22</v>
      </c>
      <c r="K21" s="9">
        <v>10</v>
      </c>
      <c r="L21" s="10">
        <f t="shared" si="0"/>
        <v>601</v>
      </c>
    </row>
    <row r="22" spans="1:12" ht="12.75">
      <c r="A22" s="20" t="s">
        <v>28</v>
      </c>
      <c r="B22" s="9">
        <v>430</v>
      </c>
      <c r="C22" s="9">
        <v>4</v>
      </c>
      <c r="D22" s="9">
        <v>3</v>
      </c>
      <c r="E22" s="9">
        <v>2</v>
      </c>
      <c r="F22" s="9">
        <v>0</v>
      </c>
      <c r="G22" s="9">
        <v>12</v>
      </c>
      <c r="H22" s="9">
        <v>15</v>
      </c>
      <c r="I22" s="9">
        <v>17</v>
      </c>
      <c r="J22" s="9">
        <v>6</v>
      </c>
      <c r="K22" s="9">
        <v>8</v>
      </c>
      <c r="L22" s="10">
        <f t="shared" si="0"/>
        <v>497</v>
      </c>
    </row>
    <row r="23" spans="1:12" ht="12.75">
      <c r="A23" s="20" t="s">
        <v>29</v>
      </c>
      <c r="B23" s="9">
        <v>323</v>
      </c>
      <c r="C23" s="9">
        <v>4</v>
      </c>
      <c r="D23" s="9">
        <v>5</v>
      </c>
      <c r="E23" s="9">
        <v>17</v>
      </c>
      <c r="F23" s="9">
        <v>7</v>
      </c>
      <c r="G23" s="9">
        <v>9</v>
      </c>
      <c r="H23" s="9">
        <v>17</v>
      </c>
      <c r="I23" s="9">
        <v>11</v>
      </c>
      <c r="J23" s="9">
        <v>7</v>
      </c>
      <c r="K23" s="9">
        <v>6</v>
      </c>
      <c r="L23" s="10">
        <f t="shared" si="0"/>
        <v>406</v>
      </c>
    </row>
    <row r="24" spans="1:12" ht="12.75">
      <c r="A24" s="20" t="s">
        <v>30</v>
      </c>
      <c r="B24" s="9">
        <v>324</v>
      </c>
      <c r="C24" s="9">
        <v>3</v>
      </c>
      <c r="D24" s="9">
        <v>4</v>
      </c>
      <c r="E24" s="9">
        <v>40</v>
      </c>
      <c r="F24" s="9">
        <v>4</v>
      </c>
      <c r="G24" s="9">
        <v>30</v>
      </c>
      <c r="H24" s="9">
        <v>21</v>
      </c>
      <c r="I24" s="9">
        <v>25</v>
      </c>
      <c r="J24" s="9">
        <v>17</v>
      </c>
      <c r="K24" s="9">
        <v>1</v>
      </c>
      <c r="L24" s="10">
        <f t="shared" si="0"/>
        <v>469</v>
      </c>
    </row>
    <row r="25" spans="1:12" ht="12.75">
      <c r="A25" s="20" t="s">
        <v>31</v>
      </c>
      <c r="B25" s="9">
        <v>346</v>
      </c>
      <c r="C25" s="9">
        <v>6</v>
      </c>
      <c r="D25" s="9">
        <v>7</v>
      </c>
      <c r="E25" s="9">
        <v>19</v>
      </c>
      <c r="F25" s="9">
        <v>6</v>
      </c>
      <c r="G25" s="9">
        <v>23</v>
      </c>
      <c r="H25" s="9">
        <v>23</v>
      </c>
      <c r="I25" s="9">
        <v>17</v>
      </c>
      <c r="J25" s="9">
        <v>15</v>
      </c>
      <c r="K25" s="9">
        <v>0</v>
      </c>
      <c r="L25" s="10">
        <f t="shared" si="0"/>
        <v>462</v>
      </c>
    </row>
    <row r="26" spans="1:12" ht="12.75">
      <c r="A26" s="20" t="s">
        <v>32</v>
      </c>
      <c r="B26" s="9">
        <v>310</v>
      </c>
      <c r="C26" s="9">
        <v>1</v>
      </c>
      <c r="D26" s="9">
        <v>4</v>
      </c>
      <c r="E26" s="9">
        <v>29</v>
      </c>
      <c r="F26" s="9">
        <v>3</v>
      </c>
      <c r="G26" s="9">
        <v>13</v>
      </c>
      <c r="H26" s="9">
        <v>16</v>
      </c>
      <c r="I26" s="9">
        <v>20</v>
      </c>
      <c r="J26" s="9">
        <v>26</v>
      </c>
      <c r="K26" s="9">
        <v>5</v>
      </c>
      <c r="L26" s="10">
        <f t="shared" si="0"/>
        <v>427</v>
      </c>
    </row>
    <row r="27" spans="1:12" ht="12.75">
      <c r="A27" s="20" t="s">
        <v>33</v>
      </c>
      <c r="B27" s="9">
        <v>415</v>
      </c>
      <c r="C27" s="9">
        <v>10</v>
      </c>
      <c r="D27" s="9">
        <v>4</v>
      </c>
      <c r="E27" s="9">
        <v>22</v>
      </c>
      <c r="F27" s="9">
        <v>2</v>
      </c>
      <c r="G27" s="9">
        <v>9</v>
      </c>
      <c r="H27" s="9">
        <v>16</v>
      </c>
      <c r="I27" s="9">
        <v>10</v>
      </c>
      <c r="J27" s="9">
        <v>27</v>
      </c>
      <c r="K27" s="9">
        <v>11</v>
      </c>
      <c r="L27" s="10">
        <f t="shared" si="0"/>
        <v>526</v>
      </c>
    </row>
    <row r="28" spans="1:12" ht="12.75">
      <c r="A28" s="20" t="s">
        <v>34</v>
      </c>
      <c r="B28" s="9">
        <v>385</v>
      </c>
      <c r="C28" s="9">
        <v>4</v>
      </c>
      <c r="D28" s="9">
        <v>5</v>
      </c>
      <c r="E28" s="9">
        <v>15</v>
      </c>
      <c r="F28" s="9">
        <v>0</v>
      </c>
      <c r="G28" s="9">
        <v>10</v>
      </c>
      <c r="H28" s="9">
        <v>17</v>
      </c>
      <c r="I28" s="9">
        <v>7</v>
      </c>
      <c r="J28" s="9">
        <v>31</v>
      </c>
      <c r="K28" s="9">
        <v>7</v>
      </c>
      <c r="L28" s="10">
        <f t="shared" si="0"/>
        <v>481</v>
      </c>
    </row>
    <row r="29" spans="1:12" ht="12.75">
      <c r="A29" s="20" t="s">
        <v>35</v>
      </c>
      <c r="B29" s="9">
        <v>425</v>
      </c>
      <c r="C29" s="9">
        <v>1</v>
      </c>
      <c r="D29" s="9">
        <v>4</v>
      </c>
      <c r="E29" s="9">
        <v>4</v>
      </c>
      <c r="F29" s="9">
        <v>1</v>
      </c>
      <c r="G29" s="9">
        <v>17</v>
      </c>
      <c r="H29" s="9">
        <v>9</v>
      </c>
      <c r="I29" s="9">
        <v>11</v>
      </c>
      <c r="J29" s="9">
        <v>8</v>
      </c>
      <c r="K29" s="9">
        <v>3</v>
      </c>
      <c r="L29" s="10">
        <f t="shared" si="0"/>
        <v>483</v>
      </c>
    </row>
    <row r="30" spans="1:12" ht="12.75">
      <c r="A30" s="20" t="s">
        <v>36</v>
      </c>
      <c r="B30" s="9">
        <v>338</v>
      </c>
      <c r="C30" s="9">
        <v>2</v>
      </c>
      <c r="D30" s="9">
        <v>6</v>
      </c>
      <c r="E30" s="9">
        <v>25</v>
      </c>
      <c r="F30" s="9">
        <v>5</v>
      </c>
      <c r="G30" s="9">
        <v>27</v>
      </c>
      <c r="H30" s="9">
        <v>16</v>
      </c>
      <c r="I30" s="9">
        <v>14</v>
      </c>
      <c r="J30" s="9">
        <v>2</v>
      </c>
      <c r="K30" s="9">
        <v>5</v>
      </c>
      <c r="L30" s="10">
        <f t="shared" si="0"/>
        <v>440</v>
      </c>
    </row>
    <row r="31" spans="1:12" ht="12.75">
      <c r="A31" s="20" t="s">
        <v>37</v>
      </c>
      <c r="B31" s="9">
        <v>382</v>
      </c>
      <c r="C31" s="9">
        <v>3</v>
      </c>
      <c r="D31" s="9">
        <v>4</v>
      </c>
      <c r="E31" s="9">
        <v>19</v>
      </c>
      <c r="F31" s="9">
        <v>3</v>
      </c>
      <c r="G31" s="9">
        <v>29</v>
      </c>
      <c r="H31" s="9">
        <v>19</v>
      </c>
      <c r="I31" s="9">
        <v>15</v>
      </c>
      <c r="J31" s="9">
        <v>6</v>
      </c>
      <c r="K31" s="9">
        <v>3</v>
      </c>
      <c r="L31" s="10">
        <f t="shared" si="0"/>
        <v>483</v>
      </c>
    </row>
    <row r="32" spans="1:12" ht="12.75">
      <c r="A32" s="20" t="s">
        <v>38</v>
      </c>
      <c r="B32" s="9">
        <v>310</v>
      </c>
      <c r="C32" s="9">
        <v>0</v>
      </c>
      <c r="D32" s="9">
        <v>5</v>
      </c>
      <c r="E32" s="9">
        <v>23</v>
      </c>
      <c r="F32" s="9">
        <v>0</v>
      </c>
      <c r="G32" s="9">
        <v>13</v>
      </c>
      <c r="H32" s="9">
        <v>15</v>
      </c>
      <c r="I32" s="9">
        <v>31</v>
      </c>
      <c r="J32" s="9">
        <v>16</v>
      </c>
      <c r="K32" s="9">
        <v>1</v>
      </c>
      <c r="L32" s="10">
        <f t="shared" si="0"/>
        <v>414</v>
      </c>
    </row>
    <row r="33" spans="1:12" ht="12.75">
      <c r="A33" s="20" t="s">
        <v>39</v>
      </c>
      <c r="B33" s="9">
        <v>320</v>
      </c>
      <c r="C33" s="9">
        <v>3</v>
      </c>
      <c r="D33" s="9">
        <v>4</v>
      </c>
      <c r="E33" s="9">
        <v>32</v>
      </c>
      <c r="F33" s="9">
        <v>0</v>
      </c>
      <c r="G33" s="9">
        <v>17</v>
      </c>
      <c r="H33" s="9">
        <v>13</v>
      </c>
      <c r="I33" s="9">
        <v>25</v>
      </c>
      <c r="J33" s="9">
        <v>30</v>
      </c>
      <c r="K33" s="9">
        <v>5</v>
      </c>
      <c r="L33" s="10">
        <f t="shared" si="0"/>
        <v>449</v>
      </c>
    </row>
    <row r="34" spans="1:12" ht="12.75">
      <c r="A34" s="20" t="s">
        <v>40</v>
      </c>
      <c r="B34" s="9">
        <v>427</v>
      </c>
      <c r="C34" s="9">
        <v>2</v>
      </c>
      <c r="D34" s="9">
        <v>6</v>
      </c>
      <c r="E34" s="9">
        <v>18</v>
      </c>
      <c r="F34" s="9">
        <v>3</v>
      </c>
      <c r="G34" s="9">
        <v>5</v>
      </c>
      <c r="H34" s="9">
        <v>17</v>
      </c>
      <c r="I34" s="9">
        <v>14</v>
      </c>
      <c r="J34" s="9">
        <v>25</v>
      </c>
      <c r="K34" s="9">
        <v>2</v>
      </c>
      <c r="L34" s="10">
        <f t="shared" si="0"/>
        <v>519</v>
      </c>
    </row>
    <row r="35" spans="1:12" ht="12.75">
      <c r="A35" s="20" t="s">
        <v>41</v>
      </c>
      <c r="B35" s="9">
        <v>535</v>
      </c>
      <c r="C35" s="9">
        <v>7</v>
      </c>
      <c r="D35" s="9">
        <v>7</v>
      </c>
      <c r="E35" s="9">
        <v>14</v>
      </c>
      <c r="F35" s="9">
        <v>1</v>
      </c>
      <c r="G35" s="9">
        <v>8</v>
      </c>
      <c r="H35" s="9">
        <v>12</v>
      </c>
      <c r="I35" s="9">
        <v>18</v>
      </c>
      <c r="J35" s="9">
        <v>36</v>
      </c>
      <c r="K35" s="9">
        <v>4</v>
      </c>
      <c r="L35" s="10">
        <f t="shared" si="0"/>
        <v>642</v>
      </c>
    </row>
    <row r="36" spans="1:12" ht="12.75">
      <c r="A36" s="20" t="s">
        <v>42</v>
      </c>
      <c r="B36" s="9">
        <v>487</v>
      </c>
      <c r="C36" s="9">
        <v>4</v>
      </c>
      <c r="D36" s="9">
        <v>5</v>
      </c>
      <c r="E36" s="9">
        <v>1</v>
      </c>
      <c r="F36" s="9">
        <v>1</v>
      </c>
      <c r="G36" s="9">
        <v>18</v>
      </c>
      <c r="H36" s="9">
        <v>9</v>
      </c>
      <c r="I36" s="9">
        <v>7</v>
      </c>
      <c r="J36" s="9">
        <v>8</v>
      </c>
      <c r="K36" s="9">
        <v>6</v>
      </c>
      <c r="L36" s="10">
        <f t="shared" si="0"/>
        <v>546</v>
      </c>
    </row>
    <row r="37" spans="1:12" ht="12.75">
      <c r="A37" s="20" t="s">
        <v>43</v>
      </c>
      <c r="B37" s="9">
        <v>455</v>
      </c>
      <c r="C37" s="9">
        <v>6</v>
      </c>
      <c r="D37" s="9">
        <v>5</v>
      </c>
      <c r="E37" s="9">
        <v>27</v>
      </c>
      <c r="F37" s="9">
        <v>1</v>
      </c>
      <c r="G37" s="9">
        <v>13</v>
      </c>
      <c r="H37" s="9">
        <v>16</v>
      </c>
      <c r="I37" s="9">
        <v>10</v>
      </c>
      <c r="J37" s="9">
        <v>3</v>
      </c>
      <c r="K37" s="9">
        <v>2</v>
      </c>
      <c r="L37" s="10">
        <f t="shared" si="0"/>
        <v>538</v>
      </c>
    </row>
    <row r="38" spans="1:12" ht="12.75">
      <c r="A38" s="20" t="s">
        <v>44</v>
      </c>
      <c r="B38" s="9">
        <v>325</v>
      </c>
      <c r="C38" s="9">
        <v>1</v>
      </c>
      <c r="D38" s="9">
        <v>4</v>
      </c>
      <c r="E38" s="9">
        <v>10</v>
      </c>
      <c r="F38" s="9">
        <v>2</v>
      </c>
      <c r="G38" s="9">
        <v>11</v>
      </c>
      <c r="H38" s="9">
        <v>14</v>
      </c>
      <c r="I38" s="9">
        <v>9</v>
      </c>
      <c r="J38" s="9">
        <v>11</v>
      </c>
      <c r="K38" s="9">
        <v>5</v>
      </c>
      <c r="L38" s="10">
        <f t="shared" si="0"/>
        <v>392</v>
      </c>
    </row>
    <row r="39" spans="1:12" ht="12.75">
      <c r="A39" s="20" t="s">
        <v>45</v>
      </c>
      <c r="B39" s="9">
        <v>355</v>
      </c>
      <c r="C39" s="9">
        <v>2</v>
      </c>
      <c r="D39" s="9">
        <v>2</v>
      </c>
      <c r="E39" s="9">
        <v>0</v>
      </c>
      <c r="F39" s="9">
        <v>0</v>
      </c>
      <c r="G39" s="9">
        <v>12</v>
      </c>
      <c r="H39" s="9">
        <v>6</v>
      </c>
      <c r="I39" s="9">
        <v>10</v>
      </c>
      <c r="J39" s="9">
        <v>13</v>
      </c>
      <c r="K39" s="9">
        <v>2</v>
      </c>
      <c r="L39" s="10">
        <f t="shared" si="0"/>
        <v>402</v>
      </c>
    </row>
    <row r="40" spans="1:12" ht="12.75">
      <c r="A40" s="20" t="s">
        <v>46</v>
      </c>
      <c r="B40" s="9">
        <v>419</v>
      </c>
      <c r="C40" s="9">
        <v>2</v>
      </c>
      <c r="D40" s="9">
        <v>4</v>
      </c>
      <c r="E40" s="9">
        <v>22</v>
      </c>
      <c r="F40" s="9">
        <v>3</v>
      </c>
      <c r="G40" s="9">
        <v>20</v>
      </c>
      <c r="H40" s="9">
        <v>23</v>
      </c>
      <c r="I40" s="9">
        <v>27</v>
      </c>
      <c r="J40" s="9">
        <v>3</v>
      </c>
      <c r="K40" s="9">
        <v>7</v>
      </c>
      <c r="L40" s="10">
        <f t="shared" si="0"/>
        <v>530</v>
      </c>
    </row>
    <row r="41" spans="1:12" ht="12.75">
      <c r="A41" s="20" t="s">
        <v>47</v>
      </c>
      <c r="B41" s="9">
        <v>438</v>
      </c>
      <c r="C41" s="9">
        <v>7</v>
      </c>
      <c r="D41" s="9">
        <v>6</v>
      </c>
      <c r="E41" s="9">
        <v>19</v>
      </c>
      <c r="F41" s="9">
        <v>10</v>
      </c>
      <c r="G41" s="9">
        <v>5</v>
      </c>
      <c r="H41" s="9">
        <v>19</v>
      </c>
      <c r="I41" s="9">
        <v>15</v>
      </c>
      <c r="J41" s="9">
        <v>7</v>
      </c>
      <c r="K41" s="9">
        <v>16</v>
      </c>
      <c r="L41" s="10">
        <f t="shared" si="0"/>
        <v>542</v>
      </c>
    </row>
    <row r="42" spans="1:12" ht="12.75">
      <c r="A42" s="20" t="s">
        <v>48</v>
      </c>
      <c r="B42" s="9">
        <v>521</v>
      </c>
      <c r="C42" s="9">
        <v>11</v>
      </c>
      <c r="D42" s="9">
        <v>7</v>
      </c>
      <c r="E42" s="9">
        <v>21</v>
      </c>
      <c r="F42" s="9">
        <v>0</v>
      </c>
      <c r="G42" s="9">
        <v>15</v>
      </c>
      <c r="H42" s="9">
        <v>14</v>
      </c>
      <c r="I42" s="9">
        <v>20</v>
      </c>
      <c r="J42" s="9">
        <v>28</v>
      </c>
      <c r="K42" s="9">
        <v>6</v>
      </c>
      <c r="L42" s="10">
        <f t="shared" si="0"/>
        <v>643</v>
      </c>
    </row>
    <row r="43" spans="1:12" ht="12.75">
      <c r="A43" s="20" t="s">
        <v>49</v>
      </c>
      <c r="B43" s="9">
        <v>461</v>
      </c>
      <c r="C43" s="9">
        <v>7</v>
      </c>
      <c r="D43" s="9">
        <v>5</v>
      </c>
      <c r="E43" s="9">
        <v>4</v>
      </c>
      <c r="F43" s="9">
        <v>0</v>
      </c>
      <c r="G43" s="9">
        <v>2</v>
      </c>
      <c r="H43" s="9">
        <v>7</v>
      </c>
      <c r="I43" s="9">
        <v>25</v>
      </c>
      <c r="J43" s="9">
        <v>12</v>
      </c>
      <c r="K43" s="9">
        <v>6</v>
      </c>
      <c r="L43" s="10">
        <f t="shared" si="0"/>
        <v>529</v>
      </c>
    </row>
    <row r="44" spans="1:12" ht="12.75">
      <c r="A44" s="20" t="s">
        <v>50</v>
      </c>
      <c r="B44" s="9">
        <v>487</v>
      </c>
      <c r="C44" s="9">
        <v>10</v>
      </c>
      <c r="D44" s="9">
        <v>5</v>
      </c>
      <c r="E44" s="9">
        <v>23</v>
      </c>
      <c r="F44" s="9">
        <v>2</v>
      </c>
      <c r="G44" s="9">
        <v>2</v>
      </c>
      <c r="H44" s="9">
        <v>18</v>
      </c>
      <c r="I44" s="9">
        <v>3</v>
      </c>
      <c r="J44" s="9">
        <v>3</v>
      </c>
      <c r="K44" s="9">
        <v>7</v>
      </c>
      <c r="L44" s="10">
        <f t="shared" si="0"/>
        <v>560</v>
      </c>
    </row>
    <row r="45" spans="1:12" ht="13.5" thickBot="1">
      <c r="A45" s="20" t="s">
        <v>51</v>
      </c>
      <c r="B45" s="9">
        <v>486</v>
      </c>
      <c r="C45" s="9">
        <v>6</v>
      </c>
      <c r="D45" s="9">
        <v>4</v>
      </c>
      <c r="E45" s="9">
        <v>20</v>
      </c>
      <c r="F45" s="9">
        <v>1</v>
      </c>
      <c r="G45" s="9">
        <v>2</v>
      </c>
      <c r="H45" s="9">
        <v>12</v>
      </c>
      <c r="I45" s="9">
        <v>11</v>
      </c>
      <c r="J45" s="9">
        <v>12</v>
      </c>
      <c r="K45" s="9">
        <v>2</v>
      </c>
      <c r="L45" s="10">
        <f t="shared" si="0"/>
        <v>556</v>
      </c>
    </row>
    <row r="46" spans="1:12" ht="12.75">
      <c r="A46" s="21" t="s">
        <v>17</v>
      </c>
      <c r="B46" s="11">
        <f aca="true" t="shared" si="1" ref="B46:L46">SUM(B15:B45)</f>
        <v>12286</v>
      </c>
      <c r="C46" s="11">
        <f t="shared" si="1"/>
        <v>130</v>
      </c>
      <c r="D46" s="11">
        <f t="shared" si="1"/>
        <v>144</v>
      </c>
      <c r="E46" s="11">
        <f t="shared" si="1"/>
        <v>578</v>
      </c>
      <c r="F46" s="11">
        <f t="shared" si="1"/>
        <v>91</v>
      </c>
      <c r="G46" s="11">
        <f t="shared" si="1"/>
        <v>419</v>
      </c>
      <c r="H46" s="11">
        <f t="shared" si="1"/>
        <v>458</v>
      </c>
      <c r="I46" s="11">
        <f t="shared" si="1"/>
        <v>500</v>
      </c>
      <c r="J46" s="11">
        <f t="shared" si="1"/>
        <v>495</v>
      </c>
      <c r="K46" s="11">
        <f t="shared" si="1"/>
        <v>144</v>
      </c>
      <c r="L46" s="12">
        <f t="shared" si="1"/>
        <v>15245</v>
      </c>
    </row>
    <row r="47" spans="1:12" ht="13.5" thickBot="1">
      <c r="A47" s="22" t="s">
        <v>52</v>
      </c>
      <c r="B47" s="13">
        <f>(B46/$M$13)</f>
        <v>409.53333333333336</v>
      </c>
      <c r="C47" s="13">
        <f aca="true" t="shared" si="2" ref="C47:K47">(C46/$M$13)</f>
        <v>4.333333333333333</v>
      </c>
      <c r="D47" s="13">
        <f t="shared" si="2"/>
        <v>4.8</v>
      </c>
      <c r="E47" s="13">
        <f t="shared" si="2"/>
        <v>19.266666666666666</v>
      </c>
      <c r="F47" s="13">
        <f t="shared" si="2"/>
        <v>3.033333333333333</v>
      </c>
      <c r="G47" s="13">
        <f t="shared" si="2"/>
        <v>13.966666666666667</v>
      </c>
      <c r="H47" s="13">
        <f t="shared" si="2"/>
        <v>15.266666666666667</v>
      </c>
      <c r="I47" s="13">
        <f t="shared" si="2"/>
        <v>16.666666666666668</v>
      </c>
      <c r="J47" s="13">
        <f t="shared" si="2"/>
        <v>16.5</v>
      </c>
      <c r="K47" s="13">
        <f t="shared" si="2"/>
        <v>4.8</v>
      </c>
      <c r="L47" s="14">
        <f>SUM(B47:K47)</f>
        <v>508.1666666666667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71</v>
      </c>
      <c r="B50" s="41" t="s">
        <v>74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 t="s">
        <v>77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7">
      <selection activeCell="N27" sqref="N27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1367187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78</v>
      </c>
      <c r="J6" s="1" t="s">
        <v>3</v>
      </c>
      <c r="K6" s="3">
        <v>2019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2480</v>
      </c>
      <c r="C15" s="9">
        <v>7</v>
      </c>
      <c r="D15" s="9">
        <v>1</v>
      </c>
      <c r="E15" s="9">
        <v>30</v>
      </c>
      <c r="F15" s="9">
        <v>16</v>
      </c>
      <c r="G15" s="9">
        <v>20</v>
      </c>
      <c r="H15" s="9">
        <v>39</v>
      </c>
      <c r="I15" s="9">
        <v>92</v>
      </c>
      <c r="J15" s="9">
        <v>40</v>
      </c>
      <c r="K15" s="9">
        <v>129</v>
      </c>
      <c r="L15" s="10">
        <f aca="true" t="shared" si="0" ref="L15:L45">SUM(B15:K15)</f>
        <v>2854</v>
      </c>
      <c r="M15" s="23" t="s">
        <v>57</v>
      </c>
    </row>
    <row r="16" spans="1:13" ht="12.75">
      <c r="A16" s="20" t="s">
        <v>22</v>
      </c>
      <c r="B16" s="9">
        <v>1915</v>
      </c>
      <c r="C16" s="9">
        <v>17</v>
      </c>
      <c r="D16" s="9">
        <v>0</v>
      </c>
      <c r="E16" s="9">
        <v>163</v>
      </c>
      <c r="F16" s="9">
        <v>209</v>
      </c>
      <c r="G16" s="9">
        <v>80</v>
      </c>
      <c r="H16" s="9">
        <v>54</v>
      </c>
      <c r="I16" s="9">
        <v>619</v>
      </c>
      <c r="J16" s="9">
        <v>147</v>
      </c>
      <c r="K16" s="9">
        <v>13</v>
      </c>
      <c r="L16" s="10">
        <f t="shared" si="0"/>
        <v>3217</v>
      </c>
      <c r="M16" s="28"/>
    </row>
    <row r="17" spans="1:13" ht="12.75">
      <c r="A17" s="20" t="s">
        <v>23</v>
      </c>
      <c r="B17" s="9">
        <v>1560</v>
      </c>
      <c r="C17" s="9">
        <v>4</v>
      </c>
      <c r="D17" s="9">
        <v>0</v>
      </c>
      <c r="E17" s="9">
        <v>175</v>
      </c>
      <c r="F17" s="9">
        <v>297</v>
      </c>
      <c r="G17" s="9">
        <v>95</v>
      </c>
      <c r="H17" s="9">
        <v>61</v>
      </c>
      <c r="I17" s="9">
        <v>792</v>
      </c>
      <c r="J17" s="9">
        <v>129</v>
      </c>
      <c r="K17" s="9">
        <v>15</v>
      </c>
      <c r="L17" s="10">
        <f t="shared" si="0"/>
        <v>3128</v>
      </c>
      <c r="M17" s="28"/>
    </row>
    <row r="18" spans="1:13" ht="12.75">
      <c r="A18" s="20" t="s">
        <v>24</v>
      </c>
      <c r="B18" s="9">
        <v>1685</v>
      </c>
      <c r="C18" s="9">
        <v>12</v>
      </c>
      <c r="D18" s="9">
        <v>1</v>
      </c>
      <c r="E18" s="9">
        <v>200</v>
      </c>
      <c r="F18" s="9">
        <v>271</v>
      </c>
      <c r="G18" s="9">
        <v>129</v>
      </c>
      <c r="H18" s="9">
        <v>68</v>
      </c>
      <c r="I18" s="9">
        <v>722</v>
      </c>
      <c r="J18" s="9">
        <v>132</v>
      </c>
      <c r="K18" s="9">
        <v>12</v>
      </c>
      <c r="L18" s="10">
        <f t="shared" si="0"/>
        <v>3232</v>
      </c>
      <c r="M18" s="28"/>
    </row>
    <row r="19" spans="1:13" ht="12.75">
      <c r="A19" s="20" t="s">
        <v>25</v>
      </c>
      <c r="B19" s="9">
        <v>1698</v>
      </c>
      <c r="C19" s="9">
        <v>5</v>
      </c>
      <c r="D19" s="9">
        <v>0</v>
      </c>
      <c r="E19" s="9">
        <v>209</v>
      </c>
      <c r="F19" s="9">
        <v>276</v>
      </c>
      <c r="G19" s="9">
        <v>27</v>
      </c>
      <c r="H19" s="9">
        <v>68</v>
      </c>
      <c r="I19" s="9">
        <v>916</v>
      </c>
      <c r="J19" s="9">
        <v>136</v>
      </c>
      <c r="K19" s="9">
        <v>15</v>
      </c>
      <c r="L19" s="10">
        <f t="shared" si="0"/>
        <v>3350</v>
      </c>
      <c r="M19" s="28"/>
    </row>
    <row r="20" spans="1:13" ht="12.75">
      <c r="A20" s="20" t="s">
        <v>26</v>
      </c>
      <c r="B20" s="9">
        <v>2336</v>
      </c>
      <c r="C20" s="9">
        <v>13</v>
      </c>
      <c r="D20" s="9">
        <v>0</v>
      </c>
      <c r="E20" s="9">
        <v>174</v>
      </c>
      <c r="F20" s="9">
        <v>274</v>
      </c>
      <c r="G20" s="9">
        <v>124</v>
      </c>
      <c r="H20" s="9">
        <v>68</v>
      </c>
      <c r="I20" s="9">
        <v>746</v>
      </c>
      <c r="J20" s="9">
        <v>159</v>
      </c>
      <c r="K20" s="9">
        <v>14</v>
      </c>
      <c r="L20" s="10">
        <f t="shared" si="0"/>
        <v>3908</v>
      </c>
      <c r="M20" s="28"/>
    </row>
    <row r="21" spans="1:13" ht="12.75">
      <c r="A21" s="20" t="s">
        <v>27</v>
      </c>
      <c r="B21" s="9">
        <v>2241</v>
      </c>
      <c r="C21" s="9">
        <v>8</v>
      </c>
      <c r="D21" s="9">
        <v>1</v>
      </c>
      <c r="E21" s="9">
        <v>86</v>
      </c>
      <c r="F21" s="9">
        <v>126</v>
      </c>
      <c r="G21" s="9">
        <v>26</v>
      </c>
      <c r="H21" s="9">
        <v>63</v>
      </c>
      <c r="I21" s="9">
        <v>311</v>
      </c>
      <c r="J21" s="9">
        <v>55</v>
      </c>
      <c r="K21" s="9">
        <v>23</v>
      </c>
      <c r="L21" s="10">
        <f t="shared" si="0"/>
        <v>2940</v>
      </c>
      <c r="M21" s="28"/>
    </row>
    <row r="22" spans="1:13" ht="12.75">
      <c r="A22" s="20" t="s">
        <v>28</v>
      </c>
      <c r="B22" s="9">
        <v>2373</v>
      </c>
      <c r="C22" s="9">
        <v>8</v>
      </c>
      <c r="D22" s="9">
        <v>2</v>
      </c>
      <c r="E22" s="9">
        <v>20</v>
      </c>
      <c r="F22" s="9">
        <v>16</v>
      </c>
      <c r="G22" s="9">
        <v>9</v>
      </c>
      <c r="H22" s="9">
        <v>51</v>
      </c>
      <c r="I22" s="9">
        <v>95</v>
      </c>
      <c r="J22" s="9">
        <v>28</v>
      </c>
      <c r="K22" s="9">
        <v>51</v>
      </c>
      <c r="L22" s="10">
        <f t="shared" si="0"/>
        <v>2653</v>
      </c>
      <c r="M22" s="28"/>
    </row>
    <row r="23" spans="1:13" ht="12.75">
      <c r="A23" s="20" t="s">
        <v>29</v>
      </c>
      <c r="B23" s="9">
        <v>1992</v>
      </c>
      <c r="C23" s="9">
        <v>6</v>
      </c>
      <c r="D23" s="9">
        <v>0</v>
      </c>
      <c r="E23" s="9">
        <v>161</v>
      </c>
      <c r="F23" s="9">
        <v>261</v>
      </c>
      <c r="G23" s="9">
        <v>101</v>
      </c>
      <c r="H23" s="9">
        <v>73</v>
      </c>
      <c r="I23" s="9">
        <v>647</v>
      </c>
      <c r="J23" s="9">
        <v>129</v>
      </c>
      <c r="K23" s="9">
        <v>18</v>
      </c>
      <c r="L23" s="10">
        <f t="shared" si="0"/>
        <v>3388</v>
      </c>
      <c r="M23" s="28"/>
    </row>
    <row r="24" spans="1:13" ht="12.75">
      <c r="A24" s="20" t="s">
        <v>30</v>
      </c>
      <c r="B24" s="9">
        <v>1733</v>
      </c>
      <c r="C24" s="9">
        <v>8</v>
      </c>
      <c r="D24" s="9">
        <v>1</v>
      </c>
      <c r="E24" s="9">
        <v>184</v>
      </c>
      <c r="F24" s="9">
        <v>288</v>
      </c>
      <c r="G24" s="9">
        <v>41</v>
      </c>
      <c r="H24" s="9">
        <v>71</v>
      </c>
      <c r="I24" s="9">
        <v>804</v>
      </c>
      <c r="J24" s="9">
        <v>107</v>
      </c>
      <c r="K24" s="9">
        <v>14</v>
      </c>
      <c r="L24" s="10">
        <f t="shared" si="0"/>
        <v>3251</v>
      </c>
      <c r="M24" s="28"/>
    </row>
    <row r="25" spans="1:13" ht="12.75">
      <c r="A25" s="20" t="s">
        <v>31</v>
      </c>
      <c r="B25" s="9">
        <v>1717</v>
      </c>
      <c r="C25" s="9">
        <v>2</v>
      </c>
      <c r="D25" s="9">
        <v>0</v>
      </c>
      <c r="E25" s="9">
        <v>171</v>
      </c>
      <c r="F25" s="9">
        <v>277</v>
      </c>
      <c r="G25" s="9">
        <v>98</v>
      </c>
      <c r="H25" s="9">
        <v>54</v>
      </c>
      <c r="I25" s="9">
        <v>684</v>
      </c>
      <c r="J25" s="9">
        <v>109</v>
      </c>
      <c r="K25" s="9">
        <v>14</v>
      </c>
      <c r="L25" s="10">
        <f t="shared" si="0"/>
        <v>3126</v>
      </c>
      <c r="M25" s="28"/>
    </row>
    <row r="26" spans="1:13" ht="12.75">
      <c r="A26" s="20" t="s">
        <v>32</v>
      </c>
      <c r="B26" s="9">
        <v>1795</v>
      </c>
      <c r="C26" s="9">
        <v>3</v>
      </c>
      <c r="D26" s="9">
        <v>0</v>
      </c>
      <c r="E26" s="9">
        <v>221</v>
      </c>
      <c r="F26" s="9">
        <v>268</v>
      </c>
      <c r="G26" s="9">
        <v>105</v>
      </c>
      <c r="H26" s="9">
        <v>54</v>
      </c>
      <c r="I26" s="9">
        <v>615</v>
      </c>
      <c r="J26" s="9">
        <v>113</v>
      </c>
      <c r="K26" s="9">
        <v>20</v>
      </c>
      <c r="L26" s="10">
        <f t="shared" si="0"/>
        <v>3194</v>
      </c>
      <c r="M26" s="28"/>
    </row>
    <row r="27" spans="1:13" ht="12.75">
      <c r="A27" s="20" t="s">
        <v>33</v>
      </c>
      <c r="B27" s="9">
        <v>2413</v>
      </c>
      <c r="C27" s="9">
        <v>6</v>
      </c>
      <c r="D27" s="9">
        <v>2</v>
      </c>
      <c r="E27" s="9">
        <v>201</v>
      </c>
      <c r="F27" s="9">
        <v>285</v>
      </c>
      <c r="G27" s="9">
        <v>46</v>
      </c>
      <c r="H27" s="9">
        <v>66</v>
      </c>
      <c r="I27" s="9">
        <v>672</v>
      </c>
      <c r="J27" s="9">
        <v>140</v>
      </c>
      <c r="K27" s="9">
        <v>12</v>
      </c>
      <c r="L27" s="10">
        <f t="shared" si="0"/>
        <v>3843</v>
      </c>
      <c r="M27" s="28"/>
    </row>
    <row r="28" spans="1:12" ht="12.75">
      <c r="A28" s="20">
        <v>14</v>
      </c>
      <c r="B28" s="9">
        <v>2349</v>
      </c>
      <c r="C28" s="9">
        <v>9</v>
      </c>
      <c r="D28" s="9">
        <v>0</v>
      </c>
      <c r="E28" s="9">
        <v>96</v>
      </c>
      <c r="F28" s="9">
        <v>149</v>
      </c>
      <c r="G28" s="9">
        <v>22</v>
      </c>
      <c r="H28" s="9">
        <v>72</v>
      </c>
      <c r="I28" s="9">
        <v>368</v>
      </c>
      <c r="J28" s="9">
        <v>43</v>
      </c>
      <c r="K28" s="9">
        <v>38</v>
      </c>
      <c r="L28" s="10">
        <f t="shared" si="0"/>
        <v>3146</v>
      </c>
    </row>
    <row r="29" spans="1:12" ht="12.75">
      <c r="A29" s="20" t="s">
        <v>35</v>
      </c>
      <c r="B29" s="9">
        <v>2508</v>
      </c>
      <c r="C29" s="9">
        <v>16</v>
      </c>
      <c r="D29" s="9">
        <v>0</v>
      </c>
      <c r="E29" s="9">
        <v>43</v>
      </c>
      <c r="F29" s="9">
        <v>40</v>
      </c>
      <c r="G29" s="9">
        <v>13</v>
      </c>
      <c r="H29" s="9">
        <v>57</v>
      </c>
      <c r="I29" s="9">
        <v>109</v>
      </c>
      <c r="J29" s="9">
        <v>60</v>
      </c>
      <c r="K29" s="9">
        <v>33</v>
      </c>
      <c r="L29" s="10">
        <f t="shared" si="0"/>
        <v>2879</v>
      </c>
    </row>
    <row r="30" spans="1:12" ht="12.75">
      <c r="A30" s="20" t="s">
        <v>36</v>
      </c>
      <c r="B30" s="9">
        <v>2081</v>
      </c>
      <c r="C30" s="9">
        <v>11</v>
      </c>
      <c r="D30" s="9">
        <v>1</v>
      </c>
      <c r="E30" s="9">
        <v>152</v>
      </c>
      <c r="F30" s="9">
        <v>214</v>
      </c>
      <c r="G30" s="9">
        <v>92</v>
      </c>
      <c r="H30" s="9">
        <v>59</v>
      </c>
      <c r="I30" s="9">
        <v>617</v>
      </c>
      <c r="J30" s="9">
        <v>138</v>
      </c>
      <c r="K30" s="9">
        <v>29</v>
      </c>
      <c r="L30" s="10">
        <f t="shared" si="0"/>
        <v>3394</v>
      </c>
    </row>
    <row r="31" spans="1:12" ht="12.75">
      <c r="A31" s="20" t="s">
        <v>37</v>
      </c>
      <c r="B31" s="9">
        <v>1717</v>
      </c>
      <c r="C31" s="9">
        <v>11</v>
      </c>
      <c r="D31" s="9">
        <v>0</v>
      </c>
      <c r="E31" s="9">
        <v>178</v>
      </c>
      <c r="F31" s="9">
        <v>286</v>
      </c>
      <c r="G31" s="9">
        <v>58</v>
      </c>
      <c r="H31" s="9">
        <v>62</v>
      </c>
      <c r="I31" s="9">
        <v>717</v>
      </c>
      <c r="J31" s="9">
        <v>142</v>
      </c>
      <c r="K31" s="9">
        <v>16</v>
      </c>
      <c r="L31" s="10">
        <f t="shared" si="0"/>
        <v>3187</v>
      </c>
    </row>
    <row r="32" spans="1:12" ht="12.75">
      <c r="A32" s="20" t="s">
        <v>38</v>
      </c>
      <c r="B32" s="9">
        <v>1814</v>
      </c>
      <c r="C32" s="9">
        <v>12</v>
      </c>
      <c r="D32" s="9">
        <v>1</v>
      </c>
      <c r="E32" s="9">
        <v>164</v>
      </c>
      <c r="F32" s="9">
        <v>307</v>
      </c>
      <c r="G32" s="9">
        <v>73</v>
      </c>
      <c r="H32" s="9">
        <v>52</v>
      </c>
      <c r="I32" s="9">
        <v>710</v>
      </c>
      <c r="J32" s="9">
        <v>166</v>
      </c>
      <c r="K32" s="9">
        <v>21</v>
      </c>
      <c r="L32" s="10">
        <f t="shared" si="0"/>
        <v>3320</v>
      </c>
    </row>
    <row r="33" spans="1:12" ht="12.75">
      <c r="A33" s="20" t="s">
        <v>39</v>
      </c>
      <c r="B33" s="9">
        <v>1842</v>
      </c>
      <c r="C33" s="9">
        <v>17</v>
      </c>
      <c r="D33" s="9">
        <v>0</v>
      </c>
      <c r="E33" s="9">
        <v>199</v>
      </c>
      <c r="F33" s="9">
        <v>234</v>
      </c>
      <c r="G33" s="9">
        <v>103</v>
      </c>
      <c r="H33" s="9">
        <v>61</v>
      </c>
      <c r="I33" s="9">
        <v>673</v>
      </c>
      <c r="J33" s="9">
        <v>122</v>
      </c>
      <c r="K33" s="9">
        <v>15</v>
      </c>
      <c r="L33" s="10">
        <f t="shared" si="0"/>
        <v>3266</v>
      </c>
    </row>
    <row r="34" spans="1:12" ht="12.75">
      <c r="A34" s="20" t="s">
        <v>40</v>
      </c>
      <c r="B34" s="9">
        <v>2416</v>
      </c>
      <c r="C34" s="9">
        <v>2</v>
      </c>
      <c r="D34" s="9">
        <v>0</v>
      </c>
      <c r="E34" s="9">
        <v>212</v>
      </c>
      <c r="F34" s="9">
        <v>305</v>
      </c>
      <c r="G34" s="9">
        <v>68</v>
      </c>
      <c r="H34" s="9">
        <v>58</v>
      </c>
      <c r="I34" s="9">
        <v>622</v>
      </c>
      <c r="J34" s="9">
        <v>128</v>
      </c>
      <c r="K34" s="9">
        <v>15</v>
      </c>
      <c r="L34" s="10">
        <f t="shared" si="0"/>
        <v>3826</v>
      </c>
    </row>
    <row r="35" spans="1:12" ht="12.75">
      <c r="A35" s="20" t="s">
        <v>41</v>
      </c>
      <c r="B35" s="9">
        <v>2286</v>
      </c>
      <c r="C35" s="9">
        <v>9</v>
      </c>
      <c r="D35" s="9">
        <v>0</v>
      </c>
      <c r="E35" s="9">
        <v>126</v>
      </c>
      <c r="F35" s="9">
        <v>181</v>
      </c>
      <c r="G35" s="9">
        <v>34</v>
      </c>
      <c r="H35" s="9">
        <v>51</v>
      </c>
      <c r="I35" s="9">
        <v>348</v>
      </c>
      <c r="J35" s="9">
        <v>54</v>
      </c>
      <c r="K35" s="9">
        <v>28</v>
      </c>
      <c r="L35" s="10">
        <f t="shared" si="0"/>
        <v>3117</v>
      </c>
    </row>
    <row r="36" spans="1:12" ht="12.75">
      <c r="A36" s="20" t="s">
        <v>42</v>
      </c>
      <c r="B36" s="9">
        <v>2291</v>
      </c>
      <c r="C36" s="9">
        <v>10</v>
      </c>
      <c r="D36" s="9">
        <v>1</v>
      </c>
      <c r="E36" s="9">
        <v>33</v>
      </c>
      <c r="F36" s="9">
        <v>31</v>
      </c>
      <c r="G36" s="9">
        <v>13</v>
      </c>
      <c r="H36" s="9">
        <v>35</v>
      </c>
      <c r="I36" s="9">
        <v>148</v>
      </c>
      <c r="J36" s="9">
        <v>31</v>
      </c>
      <c r="K36" s="9">
        <v>35</v>
      </c>
      <c r="L36" s="10">
        <f t="shared" si="0"/>
        <v>2628</v>
      </c>
    </row>
    <row r="37" spans="1:12" ht="12.75">
      <c r="A37" s="20" t="s">
        <v>43</v>
      </c>
      <c r="B37" s="9">
        <v>2367</v>
      </c>
      <c r="C37" s="9">
        <v>15</v>
      </c>
      <c r="D37" s="9">
        <v>0</v>
      </c>
      <c r="E37" s="9">
        <v>198</v>
      </c>
      <c r="F37" s="9">
        <v>164</v>
      </c>
      <c r="G37" s="9">
        <v>38</v>
      </c>
      <c r="H37" s="9">
        <v>56</v>
      </c>
      <c r="I37" s="9">
        <v>534</v>
      </c>
      <c r="J37" s="9">
        <v>140</v>
      </c>
      <c r="K37" s="9">
        <v>32</v>
      </c>
      <c r="L37" s="10">
        <f t="shared" si="0"/>
        <v>3544</v>
      </c>
    </row>
    <row r="38" spans="1:12" ht="12.75">
      <c r="A38" s="20" t="s">
        <v>44</v>
      </c>
      <c r="B38" s="9">
        <v>2288</v>
      </c>
      <c r="C38" s="9">
        <v>10</v>
      </c>
      <c r="D38" s="9">
        <v>0</v>
      </c>
      <c r="E38" s="9">
        <v>143</v>
      </c>
      <c r="F38" s="9">
        <v>93</v>
      </c>
      <c r="G38" s="9">
        <v>54</v>
      </c>
      <c r="H38" s="9">
        <v>44</v>
      </c>
      <c r="I38" s="9">
        <v>258</v>
      </c>
      <c r="J38" s="9">
        <v>76</v>
      </c>
      <c r="K38" s="9">
        <v>21</v>
      </c>
      <c r="L38" s="10">
        <f t="shared" si="0"/>
        <v>2987</v>
      </c>
    </row>
    <row r="39" spans="1:12" ht="12.75">
      <c r="A39" s="20" t="s">
        <v>45</v>
      </c>
      <c r="B39" s="9">
        <v>2286</v>
      </c>
      <c r="C39" s="9">
        <v>1</v>
      </c>
      <c r="D39" s="9">
        <v>0</v>
      </c>
      <c r="E39" s="9">
        <v>6</v>
      </c>
      <c r="F39" s="9">
        <v>1</v>
      </c>
      <c r="G39" s="9">
        <v>24</v>
      </c>
      <c r="H39" s="9">
        <v>18</v>
      </c>
      <c r="I39" s="9">
        <v>61</v>
      </c>
      <c r="J39" s="9">
        <v>36</v>
      </c>
      <c r="K39" s="9">
        <v>28</v>
      </c>
      <c r="L39" s="10">
        <f t="shared" si="0"/>
        <v>2461</v>
      </c>
    </row>
    <row r="40" spans="1:12" ht="12.75">
      <c r="A40" s="20" t="s">
        <v>46</v>
      </c>
      <c r="B40" s="9">
        <v>2277</v>
      </c>
      <c r="C40" s="9">
        <v>5</v>
      </c>
      <c r="D40" s="9">
        <v>0</v>
      </c>
      <c r="E40" s="9">
        <v>154</v>
      </c>
      <c r="F40" s="9">
        <v>223</v>
      </c>
      <c r="G40" s="9">
        <v>79</v>
      </c>
      <c r="H40" s="9">
        <v>55</v>
      </c>
      <c r="I40" s="9">
        <v>634</v>
      </c>
      <c r="J40" s="9">
        <v>100</v>
      </c>
      <c r="K40" s="9">
        <v>32</v>
      </c>
      <c r="L40" s="10">
        <f t="shared" si="0"/>
        <v>3559</v>
      </c>
    </row>
    <row r="41" spans="1:12" ht="12.75">
      <c r="A41" s="20" t="s">
        <v>47</v>
      </c>
      <c r="B41" s="9">
        <v>2194</v>
      </c>
      <c r="C41" s="9">
        <v>5</v>
      </c>
      <c r="D41" s="9">
        <v>0</v>
      </c>
      <c r="E41" s="9">
        <v>177</v>
      </c>
      <c r="F41" s="9">
        <v>325</v>
      </c>
      <c r="G41" s="9">
        <v>116</v>
      </c>
      <c r="H41" s="9">
        <v>45</v>
      </c>
      <c r="I41" s="9">
        <v>774</v>
      </c>
      <c r="J41" s="9">
        <v>140</v>
      </c>
      <c r="K41" s="9">
        <v>19</v>
      </c>
      <c r="L41" s="10">
        <f t="shared" si="0"/>
        <v>3795</v>
      </c>
    </row>
    <row r="42" spans="1:12" ht="12.75">
      <c r="A42" s="20" t="s">
        <v>48</v>
      </c>
      <c r="B42" s="9">
        <v>2217</v>
      </c>
      <c r="C42" s="9">
        <v>11</v>
      </c>
      <c r="D42" s="9">
        <v>0</v>
      </c>
      <c r="E42" s="9">
        <v>111</v>
      </c>
      <c r="F42" s="9">
        <v>262</v>
      </c>
      <c r="G42" s="9">
        <v>42</v>
      </c>
      <c r="H42" s="9">
        <v>50</v>
      </c>
      <c r="I42" s="9">
        <v>484</v>
      </c>
      <c r="J42" s="9">
        <v>57</v>
      </c>
      <c r="K42" s="9">
        <v>17</v>
      </c>
      <c r="L42" s="10">
        <f t="shared" si="0"/>
        <v>3251</v>
      </c>
    </row>
    <row r="43" spans="1:12" ht="12.75">
      <c r="A43" s="20" t="s">
        <v>49</v>
      </c>
      <c r="B43" s="9">
        <v>2314</v>
      </c>
      <c r="C43" s="9">
        <v>4</v>
      </c>
      <c r="D43" s="9">
        <v>1</v>
      </c>
      <c r="E43" s="9">
        <v>45</v>
      </c>
      <c r="F43" s="9">
        <v>37</v>
      </c>
      <c r="G43" s="9">
        <v>20</v>
      </c>
      <c r="H43" s="9">
        <v>28</v>
      </c>
      <c r="I43" s="9">
        <v>173</v>
      </c>
      <c r="J43" s="9">
        <v>52</v>
      </c>
      <c r="K43" s="9">
        <v>25</v>
      </c>
      <c r="L43" s="10">
        <f t="shared" si="0"/>
        <v>2699</v>
      </c>
    </row>
    <row r="44" spans="1:12" ht="12.75">
      <c r="A44" s="20" t="s">
        <v>50</v>
      </c>
      <c r="B44" s="9">
        <v>2505</v>
      </c>
      <c r="C44" s="9">
        <v>12</v>
      </c>
      <c r="D44" s="9">
        <v>0</v>
      </c>
      <c r="E44" s="9">
        <v>188</v>
      </c>
      <c r="F44" s="9">
        <v>297</v>
      </c>
      <c r="G44" s="9">
        <v>47</v>
      </c>
      <c r="H44" s="9">
        <v>56</v>
      </c>
      <c r="I44" s="9">
        <v>733</v>
      </c>
      <c r="J44" s="9">
        <v>97</v>
      </c>
      <c r="K44" s="9">
        <v>19</v>
      </c>
      <c r="L44" s="10">
        <f t="shared" si="0"/>
        <v>3954</v>
      </c>
    </row>
    <row r="45" spans="1:12" ht="13.5" thickBot="1">
      <c r="A45" s="20" t="s">
        <v>51</v>
      </c>
      <c r="B45" s="9">
        <v>2854</v>
      </c>
      <c r="C45" s="9">
        <v>6</v>
      </c>
      <c r="D45" s="9">
        <v>0</v>
      </c>
      <c r="E45" s="9">
        <v>107</v>
      </c>
      <c r="F45" s="9">
        <v>164</v>
      </c>
      <c r="G45" s="9">
        <v>10</v>
      </c>
      <c r="H45" s="9">
        <v>57</v>
      </c>
      <c r="I45" s="9">
        <v>385</v>
      </c>
      <c r="J45" s="9">
        <v>29</v>
      </c>
      <c r="K45" s="9">
        <v>24</v>
      </c>
      <c r="L45" s="10">
        <f t="shared" si="0"/>
        <v>3636</v>
      </c>
    </row>
    <row r="46" spans="1:12" ht="12.75">
      <c r="A46" s="21" t="s">
        <v>17</v>
      </c>
      <c r="B46" s="11">
        <f aca="true" t="shared" si="1" ref="B46:L46">SUM(B15:B45)</f>
        <v>66544</v>
      </c>
      <c r="C46" s="11">
        <f t="shared" si="1"/>
        <v>265</v>
      </c>
      <c r="D46" s="11">
        <f t="shared" si="1"/>
        <v>12</v>
      </c>
      <c r="E46" s="11">
        <f t="shared" si="1"/>
        <v>4327</v>
      </c>
      <c r="F46" s="11">
        <f t="shared" si="1"/>
        <v>6177</v>
      </c>
      <c r="G46" s="11">
        <f t="shared" si="1"/>
        <v>1807</v>
      </c>
      <c r="H46" s="11">
        <f t="shared" si="1"/>
        <v>1706</v>
      </c>
      <c r="I46" s="11">
        <f t="shared" si="1"/>
        <v>16063</v>
      </c>
      <c r="J46" s="11">
        <f t="shared" si="1"/>
        <v>3035</v>
      </c>
      <c r="K46" s="11">
        <f t="shared" si="1"/>
        <v>797</v>
      </c>
      <c r="L46" s="12">
        <f t="shared" si="1"/>
        <v>100733</v>
      </c>
    </row>
    <row r="47" spans="1:12" ht="13.5" thickBot="1">
      <c r="A47" s="22" t="s">
        <v>52</v>
      </c>
      <c r="B47" s="13">
        <f aca="true" t="shared" si="2" ref="B47:L47">(B46/$M13)</f>
        <v>2218.133333333333</v>
      </c>
      <c r="C47" s="13">
        <f t="shared" si="2"/>
        <v>8.833333333333334</v>
      </c>
      <c r="D47" s="13">
        <f t="shared" si="2"/>
        <v>0.4</v>
      </c>
      <c r="E47" s="13">
        <f t="shared" si="2"/>
        <v>144.23333333333332</v>
      </c>
      <c r="F47" s="13">
        <f t="shared" si="2"/>
        <v>205.9</v>
      </c>
      <c r="G47" s="13">
        <f t="shared" si="2"/>
        <v>60.233333333333334</v>
      </c>
      <c r="H47" s="13">
        <f t="shared" si="2"/>
        <v>56.86666666666667</v>
      </c>
      <c r="I47" s="13">
        <f t="shared" si="2"/>
        <v>535.4333333333333</v>
      </c>
      <c r="J47" s="13">
        <f t="shared" si="2"/>
        <v>101.16666666666667</v>
      </c>
      <c r="K47" s="13">
        <f t="shared" si="2"/>
        <v>26.566666666666666</v>
      </c>
      <c r="L47" s="14">
        <f t="shared" si="2"/>
        <v>3357.766666666667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 t="s">
        <v>75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8" sqref="C8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136718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78</v>
      </c>
      <c r="J6" s="1" t="s">
        <v>3</v>
      </c>
      <c r="K6" s="3">
        <v>2019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1368</v>
      </c>
      <c r="C15" s="9">
        <v>4</v>
      </c>
      <c r="D15" s="9">
        <v>1</v>
      </c>
      <c r="E15" s="9">
        <v>15</v>
      </c>
      <c r="F15" s="9">
        <v>3</v>
      </c>
      <c r="G15" s="9">
        <v>3</v>
      </c>
      <c r="H15" s="9">
        <v>21</v>
      </c>
      <c r="I15" s="9">
        <v>39</v>
      </c>
      <c r="J15" s="9">
        <v>12</v>
      </c>
      <c r="K15" s="9">
        <v>61</v>
      </c>
      <c r="L15" s="10">
        <f aca="true" t="shared" si="0" ref="L15:L45">SUM(B15:K15)</f>
        <v>1527</v>
      </c>
      <c r="M15" s="23" t="s">
        <v>57</v>
      </c>
    </row>
    <row r="16" spans="1:13" ht="12.75">
      <c r="A16" s="20" t="s">
        <v>22</v>
      </c>
      <c r="B16" s="9">
        <v>916</v>
      </c>
      <c r="C16" s="9">
        <v>9</v>
      </c>
      <c r="D16" s="9">
        <v>0</v>
      </c>
      <c r="E16" s="9">
        <v>86</v>
      </c>
      <c r="F16" s="9">
        <v>46</v>
      </c>
      <c r="G16" s="9">
        <v>20</v>
      </c>
      <c r="H16" s="9">
        <v>27</v>
      </c>
      <c r="I16" s="9">
        <v>350</v>
      </c>
      <c r="J16" s="9">
        <v>52</v>
      </c>
      <c r="K16" s="9">
        <v>7</v>
      </c>
      <c r="L16" s="10">
        <f t="shared" si="0"/>
        <v>1513</v>
      </c>
      <c r="M16" s="28"/>
    </row>
    <row r="17" spans="1:13" ht="12.75">
      <c r="A17" s="20" t="s">
        <v>23</v>
      </c>
      <c r="B17" s="9">
        <v>754</v>
      </c>
      <c r="C17" s="9">
        <v>2</v>
      </c>
      <c r="D17" s="9">
        <v>0</v>
      </c>
      <c r="E17" s="9">
        <v>86</v>
      </c>
      <c r="F17" s="9">
        <v>38</v>
      </c>
      <c r="G17" s="9">
        <v>49</v>
      </c>
      <c r="H17" s="9">
        <v>28</v>
      </c>
      <c r="I17" s="9">
        <v>483</v>
      </c>
      <c r="J17" s="9">
        <v>54</v>
      </c>
      <c r="K17" s="9">
        <v>7</v>
      </c>
      <c r="L17" s="10">
        <f t="shared" si="0"/>
        <v>1501</v>
      </c>
      <c r="M17" s="28"/>
    </row>
    <row r="18" spans="1:13" ht="12.75">
      <c r="A18" s="20" t="s">
        <v>24</v>
      </c>
      <c r="B18" s="9">
        <v>817</v>
      </c>
      <c r="C18" s="9">
        <v>8</v>
      </c>
      <c r="D18" s="9">
        <v>1</v>
      </c>
      <c r="E18" s="9">
        <v>98</v>
      </c>
      <c r="F18" s="9">
        <v>33</v>
      </c>
      <c r="G18" s="9">
        <v>29</v>
      </c>
      <c r="H18" s="9">
        <v>31</v>
      </c>
      <c r="I18" s="9">
        <v>461</v>
      </c>
      <c r="J18" s="9">
        <v>52</v>
      </c>
      <c r="K18" s="9">
        <v>7</v>
      </c>
      <c r="L18" s="10">
        <f t="shared" si="0"/>
        <v>1537</v>
      </c>
      <c r="M18" s="28"/>
    </row>
    <row r="19" spans="1:13" ht="12.75">
      <c r="A19" s="20" t="s">
        <v>25</v>
      </c>
      <c r="B19" s="9">
        <v>840</v>
      </c>
      <c r="C19" s="9">
        <v>4</v>
      </c>
      <c r="D19" s="9">
        <v>0</v>
      </c>
      <c r="E19" s="9">
        <v>110</v>
      </c>
      <c r="F19" s="9">
        <v>65</v>
      </c>
      <c r="G19" s="9">
        <v>12</v>
      </c>
      <c r="H19" s="9">
        <v>37</v>
      </c>
      <c r="I19" s="9">
        <v>488</v>
      </c>
      <c r="J19" s="9">
        <v>67</v>
      </c>
      <c r="K19" s="9">
        <v>6</v>
      </c>
      <c r="L19" s="10">
        <f t="shared" si="0"/>
        <v>1629</v>
      </c>
      <c r="M19" s="28"/>
    </row>
    <row r="20" spans="1:13" ht="12.75">
      <c r="A20" s="20" t="s">
        <v>26</v>
      </c>
      <c r="B20" s="9">
        <v>1132</v>
      </c>
      <c r="C20" s="9">
        <v>6</v>
      </c>
      <c r="D20" s="9">
        <v>0</v>
      </c>
      <c r="E20" s="9">
        <v>97</v>
      </c>
      <c r="F20" s="9">
        <v>54</v>
      </c>
      <c r="G20" s="9">
        <v>43</v>
      </c>
      <c r="H20" s="9">
        <v>34</v>
      </c>
      <c r="I20" s="9">
        <v>456</v>
      </c>
      <c r="J20" s="9">
        <v>95</v>
      </c>
      <c r="K20" s="9">
        <v>9</v>
      </c>
      <c r="L20" s="10">
        <f t="shared" si="0"/>
        <v>1926</v>
      </c>
      <c r="M20" s="28"/>
    </row>
    <row r="21" spans="1:13" ht="12.75">
      <c r="A21" s="20" t="s">
        <v>27</v>
      </c>
      <c r="B21" s="9">
        <v>1065</v>
      </c>
      <c r="C21" s="9">
        <v>1</v>
      </c>
      <c r="D21" s="9">
        <v>0</v>
      </c>
      <c r="E21" s="9">
        <v>53</v>
      </c>
      <c r="F21" s="9">
        <v>19</v>
      </c>
      <c r="G21" s="9">
        <v>7</v>
      </c>
      <c r="H21" s="9">
        <v>33</v>
      </c>
      <c r="I21" s="9">
        <v>207</v>
      </c>
      <c r="J21" s="9">
        <v>26</v>
      </c>
      <c r="K21" s="9">
        <v>9</v>
      </c>
      <c r="L21" s="10">
        <f t="shared" si="0"/>
        <v>1420</v>
      </c>
      <c r="M21" s="28"/>
    </row>
    <row r="22" spans="1:13" ht="12.75">
      <c r="A22" s="20" t="s">
        <v>28</v>
      </c>
      <c r="B22" s="9">
        <v>1326</v>
      </c>
      <c r="C22" s="9">
        <v>5</v>
      </c>
      <c r="D22" s="9">
        <v>2</v>
      </c>
      <c r="E22" s="9">
        <v>7</v>
      </c>
      <c r="F22" s="9">
        <v>6</v>
      </c>
      <c r="G22" s="9">
        <v>2</v>
      </c>
      <c r="H22" s="9">
        <v>25</v>
      </c>
      <c r="I22" s="9">
        <v>26</v>
      </c>
      <c r="J22" s="9">
        <v>9</v>
      </c>
      <c r="K22" s="9">
        <v>23</v>
      </c>
      <c r="L22" s="10">
        <f t="shared" si="0"/>
        <v>1431</v>
      </c>
      <c r="M22" s="28"/>
    </row>
    <row r="23" spans="1:13" ht="12.75">
      <c r="A23" s="20" t="s">
        <v>29</v>
      </c>
      <c r="B23" s="9">
        <v>952</v>
      </c>
      <c r="C23" s="9">
        <v>3</v>
      </c>
      <c r="D23" s="9">
        <v>0</v>
      </c>
      <c r="E23" s="9">
        <v>74</v>
      </c>
      <c r="F23" s="9">
        <v>76</v>
      </c>
      <c r="G23" s="9">
        <v>34</v>
      </c>
      <c r="H23" s="9">
        <v>35</v>
      </c>
      <c r="I23" s="9">
        <v>382</v>
      </c>
      <c r="J23" s="9">
        <v>59</v>
      </c>
      <c r="K23" s="9">
        <v>9</v>
      </c>
      <c r="L23" s="10">
        <f t="shared" si="0"/>
        <v>1624</v>
      </c>
      <c r="M23" s="28"/>
    </row>
    <row r="24" spans="1:13" ht="12.75">
      <c r="A24" s="20" t="s">
        <v>30</v>
      </c>
      <c r="B24" s="9">
        <v>851</v>
      </c>
      <c r="C24" s="9">
        <v>6</v>
      </c>
      <c r="D24" s="9">
        <v>1</v>
      </c>
      <c r="E24" s="9">
        <v>100</v>
      </c>
      <c r="F24" s="9">
        <v>66</v>
      </c>
      <c r="G24" s="9">
        <v>16</v>
      </c>
      <c r="H24" s="9">
        <v>35</v>
      </c>
      <c r="I24" s="9">
        <v>412</v>
      </c>
      <c r="J24" s="9">
        <v>48</v>
      </c>
      <c r="K24" s="9">
        <v>5</v>
      </c>
      <c r="L24" s="10">
        <f t="shared" si="0"/>
        <v>1540</v>
      </c>
      <c r="M24" s="28"/>
    </row>
    <row r="25" spans="1:13" ht="12.75">
      <c r="A25" s="20" t="s">
        <v>31</v>
      </c>
      <c r="B25" s="9">
        <v>845</v>
      </c>
      <c r="C25" s="9">
        <v>1</v>
      </c>
      <c r="D25" s="9">
        <v>0</v>
      </c>
      <c r="E25" s="9">
        <v>89</v>
      </c>
      <c r="F25" s="9">
        <v>71</v>
      </c>
      <c r="G25" s="9">
        <v>24</v>
      </c>
      <c r="H25" s="9">
        <v>26</v>
      </c>
      <c r="I25" s="9">
        <v>391</v>
      </c>
      <c r="J25" s="9">
        <v>47</v>
      </c>
      <c r="K25" s="9">
        <v>9</v>
      </c>
      <c r="L25" s="10">
        <f t="shared" si="0"/>
        <v>1503</v>
      </c>
      <c r="M25" s="28"/>
    </row>
    <row r="26" spans="1:13" ht="12.75">
      <c r="A26" s="20" t="s">
        <v>32</v>
      </c>
      <c r="B26" s="9">
        <v>882</v>
      </c>
      <c r="C26" s="9">
        <v>2</v>
      </c>
      <c r="D26" s="9">
        <v>0</v>
      </c>
      <c r="E26" s="9">
        <v>107</v>
      </c>
      <c r="F26" s="9">
        <v>66</v>
      </c>
      <c r="G26" s="9">
        <v>38</v>
      </c>
      <c r="H26" s="9">
        <v>26</v>
      </c>
      <c r="I26" s="9">
        <v>317</v>
      </c>
      <c r="J26" s="9">
        <v>66</v>
      </c>
      <c r="K26" s="9">
        <v>11</v>
      </c>
      <c r="L26" s="10">
        <f t="shared" si="0"/>
        <v>1515</v>
      </c>
      <c r="M26" s="28"/>
    </row>
    <row r="27" spans="1:13" ht="12.75">
      <c r="A27" s="20" t="s">
        <v>33</v>
      </c>
      <c r="B27" s="9">
        <v>1195</v>
      </c>
      <c r="C27" s="9">
        <v>2</v>
      </c>
      <c r="D27" s="9">
        <v>1</v>
      </c>
      <c r="E27" s="9">
        <v>99</v>
      </c>
      <c r="F27" s="9">
        <v>76</v>
      </c>
      <c r="G27" s="9">
        <v>25</v>
      </c>
      <c r="H27" s="9">
        <v>33</v>
      </c>
      <c r="I27" s="9">
        <v>376</v>
      </c>
      <c r="J27" s="9">
        <v>74</v>
      </c>
      <c r="K27" s="9">
        <v>7</v>
      </c>
      <c r="L27" s="10">
        <f t="shared" si="0"/>
        <v>1888</v>
      </c>
      <c r="M27" s="28"/>
    </row>
    <row r="28" spans="1:12" ht="12.75">
      <c r="A28" s="20">
        <v>14</v>
      </c>
      <c r="B28" s="9">
        <v>1102</v>
      </c>
      <c r="C28" s="9">
        <v>4</v>
      </c>
      <c r="D28" s="9">
        <v>0</v>
      </c>
      <c r="E28" s="9">
        <v>60</v>
      </c>
      <c r="F28" s="9">
        <v>43</v>
      </c>
      <c r="G28" s="9">
        <v>3</v>
      </c>
      <c r="H28" s="9">
        <v>37</v>
      </c>
      <c r="I28" s="9">
        <v>226</v>
      </c>
      <c r="J28" s="9">
        <v>20</v>
      </c>
      <c r="K28" s="9">
        <v>16</v>
      </c>
      <c r="L28" s="10">
        <f t="shared" si="0"/>
        <v>1511</v>
      </c>
    </row>
    <row r="29" spans="1:12" ht="12.75">
      <c r="A29" s="20" t="s">
        <v>35</v>
      </c>
      <c r="B29" s="9">
        <v>1414</v>
      </c>
      <c r="C29" s="9">
        <v>9</v>
      </c>
      <c r="D29" s="9">
        <v>0</v>
      </c>
      <c r="E29" s="9">
        <v>19</v>
      </c>
      <c r="F29" s="9">
        <v>3</v>
      </c>
      <c r="G29" s="9">
        <v>0</v>
      </c>
      <c r="H29" s="9">
        <v>31</v>
      </c>
      <c r="I29" s="9">
        <v>45</v>
      </c>
      <c r="J29" s="9">
        <v>14</v>
      </c>
      <c r="K29" s="9">
        <v>19</v>
      </c>
      <c r="L29" s="10">
        <f t="shared" si="0"/>
        <v>1554</v>
      </c>
    </row>
    <row r="30" spans="1:12" ht="12.75">
      <c r="A30" s="20" t="s">
        <v>36</v>
      </c>
      <c r="B30" s="9">
        <v>1016</v>
      </c>
      <c r="C30" s="9">
        <v>8</v>
      </c>
      <c r="D30" s="9">
        <v>1</v>
      </c>
      <c r="E30" s="9">
        <v>81</v>
      </c>
      <c r="F30" s="9">
        <v>38</v>
      </c>
      <c r="G30" s="9">
        <v>39</v>
      </c>
      <c r="H30" s="9">
        <v>28</v>
      </c>
      <c r="I30" s="9">
        <v>367</v>
      </c>
      <c r="J30" s="9">
        <v>68</v>
      </c>
      <c r="K30" s="9">
        <v>13</v>
      </c>
      <c r="L30" s="10">
        <f t="shared" si="0"/>
        <v>1659</v>
      </c>
    </row>
    <row r="31" spans="1:12" ht="12.75">
      <c r="A31" s="20" t="s">
        <v>37</v>
      </c>
      <c r="B31" s="9">
        <v>837</v>
      </c>
      <c r="C31" s="9">
        <v>7</v>
      </c>
      <c r="D31" s="9">
        <v>0</v>
      </c>
      <c r="E31" s="9">
        <v>96</v>
      </c>
      <c r="F31" s="9">
        <v>66</v>
      </c>
      <c r="G31" s="9">
        <v>5</v>
      </c>
      <c r="H31" s="9">
        <v>31</v>
      </c>
      <c r="I31" s="9">
        <v>409</v>
      </c>
      <c r="J31" s="9">
        <v>67</v>
      </c>
      <c r="K31" s="9">
        <v>9</v>
      </c>
      <c r="L31" s="10">
        <f t="shared" si="0"/>
        <v>1527</v>
      </c>
    </row>
    <row r="32" spans="1:12" ht="12.75">
      <c r="A32" s="20" t="s">
        <v>38</v>
      </c>
      <c r="B32" s="9">
        <v>951</v>
      </c>
      <c r="C32" s="9">
        <v>3</v>
      </c>
      <c r="D32" s="9">
        <v>1</v>
      </c>
      <c r="E32" s="9">
        <v>86</v>
      </c>
      <c r="F32" s="9">
        <v>69</v>
      </c>
      <c r="G32" s="9">
        <v>17</v>
      </c>
      <c r="H32" s="9">
        <v>27</v>
      </c>
      <c r="I32" s="9">
        <v>385</v>
      </c>
      <c r="J32" s="9">
        <v>60</v>
      </c>
      <c r="K32" s="9">
        <v>10</v>
      </c>
      <c r="L32" s="10">
        <f t="shared" si="0"/>
        <v>1609</v>
      </c>
    </row>
    <row r="33" spans="1:12" ht="12.75">
      <c r="A33" s="20" t="s">
        <v>39</v>
      </c>
      <c r="B33" s="9">
        <v>934</v>
      </c>
      <c r="C33" s="9">
        <v>5</v>
      </c>
      <c r="D33" s="9">
        <v>0</v>
      </c>
      <c r="E33" s="9">
        <v>97</v>
      </c>
      <c r="F33" s="9">
        <v>32</v>
      </c>
      <c r="G33" s="9">
        <v>40</v>
      </c>
      <c r="H33" s="9">
        <v>30</v>
      </c>
      <c r="I33" s="9">
        <v>363</v>
      </c>
      <c r="J33" s="9">
        <v>63</v>
      </c>
      <c r="K33" s="9">
        <v>6</v>
      </c>
      <c r="L33" s="10">
        <f t="shared" si="0"/>
        <v>1570</v>
      </c>
    </row>
    <row r="34" spans="1:12" ht="12.75">
      <c r="A34" s="20" t="s">
        <v>40</v>
      </c>
      <c r="B34" s="9">
        <v>1200</v>
      </c>
      <c r="C34" s="9">
        <v>1</v>
      </c>
      <c r="D34" s="9">
        <v>0</v>
      </c>
      <c r="E34" s="9">
        <v>117</v>
      </c>
      <c r="F34" s="9">
        <v>69</v>
      </c>
      <c r="G34" s="9">
        <v>18</v>
      </c>
      <c r="H34" s="9">
        <v>28</v>
      </c>
      <c r="I34" s="9">
        <v>389</v>
      </c>
      <c r="J34" s="9">
        <v>69</v>
      </c>
      <c r="K34" s="9">
        <v>9</v>
      </c>
      <c r="L34" s="10">
        <f t="shared" si="0"/>
        <v>1900</v>
      </c>
    </row>
    <row r="35" spans="1:12" ht="12.75">
      <c r="A35" s="20" t="s">
        <v>41</v>
      </c>
      <c r="B35" s="9">
        <v>1099</v>
      </c>
      <c r="C35" s="9">
        <v>1</v>
      </c>
      <c r="D35" s="9">
        <v>0</v>
      </c>
      <c r="E35" s="9">
        <v>68</v>
      </c>
      <c r="F35" s="9">
        <v>26</v>
      </c>
      <c r="G35" s="9">
        <v>20</v>
      </c>
      <c r="H35" s="9">
        <v>30</v>
      </c>
      <c r="I35" s="9">
        <v>239</v>
      </c>
      <c r="J35" s="9">
        <v>29</v>
      </c>
      <c r="K35" s="9">
        <v>10</v>
      </c>
      <c r="L35" s="10">
        <f t="shared" si="0"/>
        <v>1522</v>
      </c>
    </row>
    <row r="36" spans="1:12" ht="12.75">
      <c r="A36" s="20" t="s">
        <v>42</v>
      </c>
      <c r="B36" s="9">
        <v>1234</v>
      </c>
      <c r="C36" s="9">
        <v>7</v>
      </c>
      <c r="D36" s="9">
        <v>1</v>
      </c>
      <c r="E36" s="9">
        <v>15</v>
      </c>
      <c r="F36" s="9">
        <v>5</v>
      </c>
      <c r="G36" s="9">
        <v>2</v>
      </c>
      <c r="H36" s="9">
        <v>15</v>
      </c>
      <c r="I36" s="9">
        <v>55</v>
      </c>
      <c r="J36" s="9">
        <v>10</v>
      </c>
      <c r="K36" s="9">
        <v>17</v>
      </c>
      <c r="L36" s="10">
        <f t="shared" si="0"/>
        <v>1361</v>
      </c>
    </row>
    <row r="37" spans="1:12" ht="12.75">
      <c r="A37" s="20" t="s">
        <v>43</v>
      </c>
      <c r="B37" s="9">
        <v>1173</v>
      </c>
      <c r="C37" s="9">
        <v>8</v>
      </c>
      <c r="D37" s="9">
        <v>0</v>
      </c>
      <c r="E37" s="9">
        <v>106</v>
      </c>
      <c r="F37" s="9">
        <v>31</v>
      </c>
      <c r="G37" s="9">
        <v>23</v>
      </c>
      <c r="H37" s="9">
        <v>31</v>
      </c>
      <c r="I37" s="9">
        <v>276</v>
      </c>
      <c r="J37" s="9">
        <v>82</v>
      </c>
      <c r="K37" s="9">
        <v>16</v>
      </c>
      <c r="L37" s="10">
        <f t="shared" si="0"/>
        <v>1746</v>
      </c>
    </row>
    <row r="38" spans="1:12" ht="12.75">
      <c r="A38" s="20" t="s">
        <v>44</v>
      </c>
      <c r="B38" s="9">
        <v>1150</v>
      </c>
      <c r="C38" s="9">
        <v>5</v>
      </c>
      <c r="D38" s="9">
        <v>0</v>
      </c>
      <c r="E38" s="9">
        <v>79</v>
      </c>
      <c r="F38" s="9">
        <v>20</v>
      </c>
      <c r="G38" s="9">
        <v>16</v>
      </c>
      <c r="H38" s="9">
        <v>21</v>
      </c>
      <c r="I38" s="9">
        <v>166</v>
      </c>
      <c r="J38" s="9">
        <v>48</v>
      </c>
      <c r="K38" s="9">
        <v>8</v>
      </c>
      <c r="L38" s="10">
        <f t="shared" si="0"/>
        <v>1513</v>
      </c>
    </row>
    <row r="39" spans="1:12" ht="12.75">
      <c r="A39" s="20" t="s">
        <v>45</v>
      </c>
      <c r="B39" s="9">
        <v>1121</v>
      </c>
      <c r="C39" s="9">
        <v>0</v>
      </c>
      <c r="D39" s="9">
        <v>0</v>
      </c>
      <c r="E39" s="9">
        <v>0</v>
      </c>
      <c r="F39" s="9">
        <v>0</v>
      </c>
      <c r="G39" s="9">
        <v>2</v>
      </c>
      <c r="H39" s="9">
        <v>8</v>
      </c>
      <c r="I39" s="9">
        <v>7</v>
      </c>
      <c r="J39" s="9">
        <v>5</v>
      </c>
      <c r="K39" s="9">
        <v>13</v>
      </c>
      <c r="L39" s="10">
        <f t="shared" si="0"/>
        <v>1156</v>
      </c>
    </row>
    <row r="40" spans="1:12" ht="12.75">
      <c r="A40" s="20" t="s">
        <v>46</v>
      </c>
      <c r="B40" s="9">
        <v>1079</v>
      </c>
      <c r="C40" s="9">
        <v>3</v>
      </c>
      <c r="D40" s="9">
        <v>0</v>
      </c>
      <c r="E40" s="9">
        <v>64</v>
      </c>
      <c r="F40" s="9">
        <v>33</v>
      </c>
      <c r="G40" s="9">
        <v>27</v>
      </c>
      <c r="H40" s="9">
        <v>30</v>
      </c>
      <c r="I40" s="9">
        <v>379</v>
      </c>
      <c r="J40" s="9">
        <v>42</v>
      </c>
      <c r="K40" s="9">
        <v>18</v>
      </c>
      <c r="L40" s="10">
        <f t="shared" si="0"/>
        <v>1675</v>
      </c>
    </row>
    <row r="41" spans="1:12" ht="12.75">
      <c r="A41" s="20" t="s">
        <v>47</v>
      </c>
      <c r="B41" s="9">
        <v>1057</v>
      </c>
      <c r="C41" s="9">
        <v>2</v>
      </c>
      <c r="D41" s="9">
        <v>0</v>
      </c>
      <c r="E41" s="9">
        <v>81</v>
      </c>
      <c r="F41" s="9">
        <v>32</v>
      </c>
      <c r="G41" s="9">
        <v>50</v>
      </c>
      <c r="H41" s="9">
        <v>22</v>
      </c>
      <c r="I41" s="9">
        <v>490</v>
      </c>
      <c r="J41" s="9">
        <v>71</v>
      </c>
      <c r="K41" s="9">
        <v>10</v>
      </c>
      <c r="L41" s="10">
        <f t="shared" si="0"/>
        <v>1815</v>
      </c>
    </row>
    <row r="42" spans="1:12" ht="12.75">
      <c r="A42" s="20" t="s">
        <v>48</v>
      </c>
      <c r="B42" s="9">
        <v>1050</v>
      </c>
      <c r="C42" s="9">
        <v>4</v>
      </c>
      <c r="D42" s="9">
        <v>0</v>
      </c>
      <c r="E42" s="9">
        <v>52</v>
      </c>
      <c r="F42" s="9">
        <v>21</v>
      </c>
      <c r="G42" s="9">
        <v>17</v>
      </c>
      <c r="H42" s="9">
        <v>25</v>
      </c>
      <c r="I42" s="9">
        <v>370</v>
      </c>
      <c r="J42" s="9">
        <v>36</v>
      </c>
      <c r="K42" s="9">
        <v>5</v>
      </c>
      <c r="L42" s="10">
        <f t="shared" si="0"/>
        <v>1580</v>
      </c>
    </row>
    <row r="43" spans="1:12" ht="12.75">
      <c r="A43" s="20" t="s">
        <v>49</v>
      </c>
      <c r="B43" s="9">
        <v>1280</v>
      </c>
      <c r="C43" s="9">
        <v>2</v>
      </c>
      <c r="D43" s="9">
        <v>0</v>
      </c>
      <c r="E43" s="9">
        <v>24</v>
      </c>
      <c r="F43" s="9">
        <v>4</v>
      </c>
      <c r="G43" s="9">
        <v>17</v>
      </c>
      <c r="H43" s="9">
        <v>14</v>
      </c>
      <c r="I43" s="9">
        <v>84</v>
      </c>
      <c r="J43" s="9">
        <v>13</v>
      </c>
      <c r="K43" s="9">
        <v>14</v>
      </c>
      <c r="L43" s="10">
        <f t="shared" si="0"/>
        <v>1452</v>
      </c>
    </row>
    <row r="44" spans="1:12" ht="12.75">
      <c r="A44" s="20" t="s">
        <v>50</v>
      </c>
      <c r="B44" s="9">
        <v>1170</v>
      </c>
      <c r="C44" s="9">
        <v>9</v>
      </c>
      <c r="D44" s="9">
        <v>0</v>
      </c>
      <c r="E44" s="9">
        <v>94</v>
      </c>
      <c r="F44" s="9">
        <v>40</v>
      </c>
      <c r="G44" s="9">
        <v>23</v>
      </c>
      <c r="H44" s="9">
        <v>28</v>
      </c>
      <c r="I44" s="9">
        <v>473</v>
      </c>
      <c r="J44" s="9">
        <v>62</v>
      </c>
      <c r="K44" s="9">
        <v>8</v>
      </c>
      <c r="L44" s="10">
        <f t="shared" si="0"/>
        <v>1907</v>
      </c>
    </row>
    <row r="45" spans="1:12" ht="13.5" thickBot="1">
      <c r="A45" s="20" t="s">
        <v>51</v>
      </c>
      <c r="B45" s="9">
        <v>1190</v>
      </c>
      <c r="C45" s="9">
        <v>2</v>
      </c>
      <c r="D45" s="9">
        <v>0</v>
      </c>
      <c r="E45" s="9">
        <v>54</v>
      </c>
      <c r="F45" s="9">
        <v>32</v>
      </c>
      <c r="G45" s="9">
        <v>1</v>
      </c>
      <c r="H45" s="9">
        <v>27</v>
      </c>
      <c r="I45" s="9">
        <v>257</v>
      </c>
      <c r="J45" s="9">
        <v>23</v>
      </c>
      <c r="K45" s="9">
        <v>13</v>
      </c>
      <c r="L45" s="10">
        <f t="shared" si="0"/>
        <v>1599</v>
      </c>
    </row>
    <row r="46" spans="1:12" ht="12.75">
      <c r="A46" s="21" t="s">
        <v>17</v>
      </c>
      <c r="B46" s="11">
        <f aca="true" t="shared" si="1" ref="B46:L46">SUM(B15:B45)</f>
        <v>33000</v>
      </c>
      <c r="C46" s="11">
        <f t="shared" si="1"/>
        <v>133</v>
      </c>
      <c r="D46" s="11">
        <f t="shared" si="1"/>
        <v>9</v>
      </c>
      <c r="E46" s="11">
        <f t="shared" si="1"/>
        <v>2214</v>
      </c>
      <c r="F46" s="11">
        <f t="shared" si="1"/>
        <v>1183</v>
      </c>
      <c r="G46" s="11">
        <f t="shared" si="1"/>
        <v>622</v>
      </c>
      <c r="H46" s="11">
        <f t="shared" si="1"/>
        <v>854</v>
      </c>
      <c r="I46" s="11">
        <f t="shared" si="1"/>
        <v>9368</v>
      </c>
      <c r="J46" s="11">
        <f t="shared" si="1"/>
        <v>1443</v>
      </c>
      <c r="K46" s="11">
        <f t="shared" si="1"/>
        <v>384</v>
      </c>
      <c r="L46" s="12">
        <f t="shared" si="1"/>
        <v>49210</v>
      </c>
    </row>
    <row r="47" spans="1:12" ht="13.5" thickBot="1">
      <c r="A47" s="22" t="s">
        <v>52</v>
      </c>
      <c r="B47" s="13">
        <f aca="true" t="shared" si="2" ref="B47:L47">(B46/$M13)</f>
        <v>1100</v>
      </c>
      <c r="C47" s="13">
        <f t="shared" si="2"/>
        <v>4.433333333333334</v>
      </c>
      <c r="D47" s="13">
        <f t="shared" si="2"/>
        <v>0.3</v>
      </c>
      <c r="E47" s="13">
        <f t="shared" si="2"/>
        <v>73.8</v>
      </c>
      <c r="F47" s="13">
        <f t="shared" si="2"/>
        <v>39.43333333333333</v>
      </c>
      <c r="G47" s="13">
        <f t="shared" si="2"/>
        <v>20.733333333333334</v>
      </c>
      <c r="H47" s="13">
        <f t="shared" si="2"/>
        <v>28.466666666666665</v>
      </c>
      <c r="I47" s="13">
        <f t="shared" si="2"/>
        <v>312.26666666666665</v>
      </c>
      <c r="J47" s="13">
        <f t="shared" si="2"/>
        <v>48.1</v>
      </c>
      <c r="K47" s="13">
        <f t="shared" si="2"/>
        <v>12.8</v>
      </c>
      <c r="L47" s="14">
        <f t="shared" si="2"/>
        <v>1640.3333333333333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 t="s">
        <v>75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Ariel Sanhueza Valdes (Vialidad)</cp:lastModifiedBy>
  <cp:lastPrinted>2019-10-04T17:41:37Z</cp:lastPrinted>
  <dcterms:created xsi:type="dcterms:W3CDTF">2004-02-06T13:10:41Z</dcterms:created>
  <dcterms:modified xsi:type="dcterms:W3CDTF">2020-01-08T14:51:20Z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Diciembre</vt:lpwstr>
  </property>
  <property fmtid="{D5CDD505-2E9C-101B-9397-08002B2CF9AE}" pid="4" name="A">
    <vt:lpwstr>2019</vt:lpwstr>
  </property>
  <property fmtid="{D5CDD505-2E9C-101B-9397-08002B2CF9AE}" pid="5" name="URL Documen">
    <vt:lpwstr>/PasadasVehiculares/Vehic-DICIEMBRE-2019-1.xls</vt:lpwstr>
  </property>
  <property fmtid="{D5CDD505-2E9C-101B-9397-08002B2CF9AE}" pid="6" name="N_M">
    <vt:lpwstr>12.0000000000000</vt:lpwstr>
  </property>
</Properties>
</file>