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ris-diciembre-16" sheetId="1" r:id="rId1"/>
    <sheet name="chai-diciembre-16" sheetId="2" r:id="rId2"/>
    <sheet name="las-raices-diciembre-16" sheetId="3" r:id="rId3"/>
    <sheet name="San-Roque-diciembre-16" sheetId="4" r:id="rId4"/>
  </sheets>
  <definedNames/>
  <calcPr fullCalcOnLoad="1"/>
</workbook>
</file>

<file path=xl/sharedStrings.xml><?xml version="1.0" encoding="utf-8"?>
<sst xmlns="http://schemas.openxmlformats.org/spreadsheetml/2006/main" count="244" uniqueCount="67">
  <si>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</si>
  <si>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</si>
  <si>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</si>
  <si>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</si>
  <si>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</si>
  <si>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</si>
  <si>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</si>
  <si>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</si>
  <si>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</si>
  <si>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</si>
  <si>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</si>
  <si>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</si>
  <si>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</si>
  <si>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</si>
  <si>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</si>
  <si>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</si>
  <si>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</si>
  <si>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</si>
  <si>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</si>
  <si>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</si>
  <si>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</si>
  <si>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</si>
  <si>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</si>
  <si>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</si>
  <si>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</si>
  <si>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</si>
  <si>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</si>
  <si>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</si>
  <si>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</si>
  <si>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</si>
  <si>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</si>
  <si>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</si>
  <si>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</si>
  <si>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</si>
  <si>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</si>
  <si>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</si>
  <si>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</si>
  <si>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</si>
  <si>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</si>
  <si>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</si>
  <si>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</si>
  <si>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</si>
  <si>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</si>
  <si>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</si>
  <si>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</si>
  <si>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</si>
  <si>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</si>
  <si>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</si>
  <si>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</si>
  <si>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</si>
  <si>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</si>
  <si>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</si>
  <si>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</si>
  <si>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</si>
  <si>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</si>
  <si>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</si>
  <si>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</si>
  <si>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</si>
  <si>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</si>
  <si>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</si>
  <si>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</si>
  <si>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</si>
  <si>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</si>
  <si>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</si>
  <si>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 xml:space="preserve">    SAN ROQUE</t>
  </si>
  <si>
    <t>NOTA:        Esta plaza cobra el importe del peaje en sentido   Oriente.</t>
  </si>
  <si>
    <t>DICIEMBRE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</si>
</sst>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4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B15" sqref="B15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2016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530</v>
      </c>
      <c r="C15" s="9">
        <v>4</v>
      </c>
      <c r="D15" s="9">
        <v>0</v>
      </c>
      <c r="E15" s="9">
        <v>5</v>
      </c>
      <c r="F15" s="9">
        <v>35</v>
      </c>
      <c r="G15" s="9">
        <v>204</v>
      </c>
      <c r="H15" s="9">
        <v>20</v>
      </c>
      <c r="I15" s="9">
        <v>253</v>
      </c>
      <c r="J15" s="9">
        <v>29</v>
      </c>
      <c r="K15" s="9">
        <v>35</v>
      </c>
      <c r="L15" s="10">
        <f aca="true" t="shared" si="0" ref="L15:L45">SUM(B15:K15)</f>
        <v>1115</v>
      </c>
      <c r="M15" s="23" t="s">
        <v>59</v>
      </c>
    </row>
    <row r="16" spans="1:13" ht="12.75">
      <c r="A16" s="20" t="s">
        <v>24</v>
      </c>
      <c r="B16" s="9">
        <v>561</v>
      </c>
      <c r="C16" s="9">
        <v>0</v>
      </c>
      <c r="D16" s="9">
        <v>0</v>
      </c>
      <c r="E16" s="9">
        <v>8</v>
      </c>
      <c r="F16" s="9">
        <v>36</v>
      </c>
      <c r="G16" s="9">
        <v>165</v>
      </c>
      <c r="H16" s="9">
        <v>12</v>
      </c>
      <c r="I16" s="9">
        <v>166</v>
      </c>
      <c r="J16" s="9">
        <v>33</v>
      </c>
      <c r="K16" s="9">
        <v>46</v>
      </c>
      <c r="L16" s="10">
        <f t="shared" si="0"/>
        <v>1027</v>
      </c>
      <c r="M16" s="28"/>
    </row>
    <row r="17" spans="1:13" ht="12.75">
      <c r="A17" s="20" t="s">
        <v>25</v>
      </c>
      <c r="B17" s="9">
        <v>741</v>
      </c>
      <c r="C17" s="9">
        <v>1</v>
      </c>
      <c r="D17" s="9">
        <v>0</v>
      </c>
      <c r="E17" s="9">
        <v>8</v>
      </c>
      <c r="F17" s="9">
        <v>43</v>
      </c>
      <c r="G17" s="9">
        <v>252</v>
      </c>
      <c r="H17" s="9">
        <v>15</v>
      </c>
      <c r="I17" s="9">
        <v>302</v>
      </c>
      <c r="J17" s="9">
        <v>56</v>
      </c>
      <c r="K17" s="9">
        <v>30</v>
      </c>
      <c r="L17" s="10">
        <f t="shared" si="0"/>
        <v>1448</v>
      </c>
      <c r="M17" s="28"/>
    </row>
    <row r="18" spans="1:13" ht="12.75">
      <c r="A18" s="20" t="s">
        <v>26</v>
      </c>
      <c r="B18" s="9">
        <v>894</v>
      </c>
      <c r="C18" s="9">
        <v>2</v>
      </c>
      <c r="D18" s="9">
        <v>0</v>
      </c>
      <c r="E18" s="9">
        <v>5</v>
      </c>
      <c r="F18" s="9">
        <v>40</v>
      </c>
      <c r="G18" s="9">
        <v>87</v>
      </c>
      <c r="H18" s="9">
        <v>11</v>
      </c>
      <c r="I18" s="9">
        <v>127</v>
      </c>
      <c r="J18" s="9">
        <v>33</v>
      </c>
      <c r="K18" s="9">
        <v>77</v>
      </c>
      <c r="L18" s="10">
        <f t="shared" si="0"/>
        <v>1276</v>
      </c>
      <c r="M18" s="28"/>
    </row>
    <row r="19" spans="1:13" ht="12.75">
      <c r="A19" s="20" t="s">
        <v>27</v>
      </c>
      <c r="B19" s="9">
        <v>703</v>
      </c>
      <c r="C19" s="9">
        <v>1</v>
      </c>
      <c r="D19" s="9">
        <v>0</v>
      </c>
      <c r="E19" s="9">
        <v>3</v>
      </c>
      <c r="F19" s="9">
        <v>36</v>
      </c>
      <c r="G19" s="9">
        <v>142</v>
      </c>
      <c r="H19" s="9">
        <v>11</v>
      </c>
      <c r="I19" s="9">
        <v>134</v>
      </c>
      <c r="J19" s="9">
        <v>19</v>
      </c>
      <c r="K19" s="9">
        <v>61</v>
      </c>
      <c r="L19" s="10">
        <f t="shared" si="0"/>
        <v>1110</v>
      </c>
      <c r="M19" s="28"/>
    </row>
    <row r="20" spans="1:13" ht="12.75">
      <c r="A20" s="20" t="s">
        <v>28</v>
      </c>
      <c r="B20" s="9">
        <v>617</v>
      </c>
      <c r="C20" s="9">
        <v>2</v>
      </c>
      <c r="D20" s="9">
        <v>0</v>
      </c>
      <c r="E20" s="9">
        <v>6</v>
      </c>
      <c r="F20" s="9">
        <v>36</v>
      </c>
      <c r="G20" s="9">
        <v>278</v>
      </c>
      <c r="H20" s="9">
        <v>10</v>
      </c>
      <c r="I20" s="9">
        <v>191</v>
      </c>
      <c r="J20" s="9">
        <v>35</v>
      </c>
      <c r="K20" s="9">
        <v>4</v>
      </c>
      <c r="L20" s="10">
        <f t="shared" si="0"/>
        <v>1179</v>
      </c>
      <c r="M20" s="28"/>
    </row>
    <row r="21" spans="1:13" ht="12.75">
      <c r="A21" s="20" t="s">
        <v>29</v>
      </c>
      <c r="B21" s="9">
        <v>658</v>
      </c>
      <c r="C21" s="9">
        <v>3</v>
      </c>
      <c r="D21" s="9">
        <v>0</v>
      </c>
      <c r="E21" s="9">
        <v>2</v>
      </c>
      <c r="F21" s="9">
        <v>41</v>
      </c>
      <c r="G21" s="9">
        <v>313</v>
      </c>
      <c r="H21" s="9">
        <v>19</v>
      </c>
      <c r="I21" s="9">
        <v>213</v>
      </c>
      <c r="J21" s="9">
        <v>27</v>
      </c>
      <c r="K21" s="9">
        <v>36</v>
      </c>
      <c r="L21" s="10">
        <f t="shared" si="0"/>
        <v>1312</v>
      </c>
      <c r="M21" s="28"/>
    </row>
    <row r="22" spans="1:13" ht="12.75">
      <c r="A22" s="20" t="s">
        <v>30</v>
      </c>
      <c r="B22" s="9">
        <v>915</v>
      </c>
      <c r="C22" s="9">
        <v>2</v>
      </c>
      <c r="D22" s="9">
        <v>0</v>
      </c>
      <c r="E22" s="9">
        <v>2</v>
      </c>
      <c r="F22" s="9">
        <v>43</v>
      </c>
      <c r="G22" s="9">
        <v>140</v>
      </c>
      <c r="H22" s="9">
        <v>14</v>
      </c>
      <c r="I22" s="9">
        <v>116</v>
      </c>
      <c r="J22" s="9">
        <v>15</v>
      </c>
      <c r="K22" s="9">
        <v>33</v>
      </c>
      <c r="L22" s="10">
        <f t="shared" si="0"/>
        <v>1280</v>
      </c>
      <c r="M22" s="28"/>
    </row>
    <row r="23" spans="1:13" ht="12.75">
      <c r="A23" s="20" t="s">
        <v>31</v>
      </c>
      <c r="B23" s="9">
        <v>936</v>
      </c>
      <c r="C23" s="9">
        <v>0</v>
      </c>
      <c r="D23" s="9">
        <v>0</v>
      </c>
      <c r="E23" s="9">
        <v>6</v>
      </c>
      <c r="F23" s="9">
        <v>36</v>
      </c>
      <c r="G23" s="9">
        <v>220</v>
      </c>
      <c r="H23" s="9">
        <v>18</v>
      </c>
      <c r="I23" s="9">
        <v>135</v>
      </c>
      <c r="J23" s="9">
        <v>33</v>
      </c>
      <c r="K23" s="9">
        <v>16</v>
      </c>
      <c r="L23" s="10">
        <f t="shared" si="0"/>
        <v>1400</v>
      </c>
      <c r="M23" s="28"/>
    </row>
    <row r="24" spans="1:13" ht="12.75">
      <c r="A24" s="20" t="s">
        <v>32</v>
      </c>
      <c r="B24" s="9">
        <v>1750</v>
      </c>
      <c r="C24" s="9">
        <v>2</v>
      </c>
      <c r="D24" s="9">
        <v>0</v>
      </c>
      <c r="E24" s="9">
        <v>4</v>
      </c>
      <c r="F24" s="9">
        <v>55</v>
      </c>
      <c r="G24" s="9">
        <v>241</v>
      </c>
      <c r="H24" s="9">
        <v>11</v>
      </c>
      <c r="I24" s="9">
        <v>295</v>
      </c>
      <c r="J24" s="9">
        <v>59</v>
      </c>
      <c r="K24" s="9">
        <v>50</v>
      </c>
      <c r="L24" s="10">
        <f t="shared" si="0"/>
        <v>2467</v>
      </c>
      <c r="M24" s="28"/>
    </row>
    <row r="25" spans="1:13" ht="12.75">
      <c r="A25" s="20" t="s">
        <v>33</v>
      </c>
      <c r="B25" s="9">
        <v>1904</v>
      </c>
      <c r="C25" s="9">
        <v>0</v>
      </c>
      <c r="D25" s="9">
        <v>0</v>
      </c>
      <c r="E25" s="9">
        <v>2</v>
      </c>
      <c r="F25" s="9">
        <v>65</v>
      </c>
      <c r="G25" s="9">
        <v>52</v>
      </c>
      <c r="H25" s="9">
        <v>16</v>
      </c>
      <c r="I25" s="9">
        <v>145</v>
      </c>
      <c r="J25" s="9">
        <v>23</v>
      </c>
      <c r="K25" s="9">
        <v>53</v>
      </c>
      <c r="L25" s="10">
        <f t="shared" si="0"/>
        <v>2260</v>
      </c>
      <c r="M25" s="28"/>
    </row>
    <row r="26" spans="1:13" ht="12.75">
      <c r="A26" s="20" t="s">
        <v>34</v>
      </c>
      <c r="B26" s="9">
        <v>1132</v>
      </c>
      <c r="C26" s="9">
        <v>3</v>
      </c>
      <c r="D26" s="9">
        <v>0</v>
      </c>
      <c r="E26" s="9">
        <v>5</v>
      </c>
      <c r="F26" s="9">
        <v>43</v>
      </c>
      <c r="G26" s="9">
        <v>166</v>
      </c>
      <c r="H26" s="9">
        <v>13</v>
      </c>
      <c r="I26" s="9">
        <v>118</v>
      </c>
      <c r="J26" s="9">
        <v>17</v>
      </c>
      <c r="K26" s="9">
        <v>40</v>
      </c>
      <c r="L26" s="10">
        <f t="shared" si="0"/>
        <v>1537</v>
      </c>
      <c r="M26" s="28"/>
    </row>
    <row r="27" spans="1:13" ht="12.75">
      <c r="A27" s="20" t="s">
        <v>35</v>
      </c>
      <c r="B27" s="9">
        <v>656</v>
      </c>
      <c r="C27" s="9">
        <v>1</v>
      </c>
      <c r="D27" s="9">
        <v>0</v>
      </c>
      <c r="E27" s="9">
        <v>8</v>
      </c>
      <c r="F27" s="9">
        <v>34</v>
      </c>
      <c r="G27" s="9">
        <v>241</v>
      </c>
      <c r="H27" s="9">
        <v>10</v>
      </c>
      <c r="I27" s="9">
        <v>205</v>
      </c>
      <c r="J27" s="9">
        <v>28</v>
      </c>
      <c r="K27" s="9">
        <v>19</v>
      </c>
      <c r="L27" s="10">
        <f t="shared" si="0"/>
        <v>1202</v>
      </c>
      <c r="M27" s="28"/>
    </row>
    <row r="28" spans="1:12" ht="12.75">
      <c r="A28" s="20">
        <v>14</v>
      </c>
      <c r="B28" s="9">
        <v>615</v>
      </c>
      <c r="C28" s="9">
        <v>2</v>
      </c>
      <c r="D28" s="9">
        <v>0</v>
      </c>
      <c r="E28" s="9">
        <v>10</v>
      </c>
      <c r="F28" s="9">
        <v>34</v>
      </c>
      <c r="G28" s="9">
        <v>247</v>
      </c>
      <c r="H28" s="9">
        <v>6</v>
      </c>
      <c r="I28" s="9">
        <v>206</v>
      </c>
      <c r="J28" s="9">
        <v>30</v>
      </c>
      <c r="K28" s="9">
        <v>14</v>
      </c>
      <c r="L28" s="10">
        <f t="shared" si="0"/>
        <v>1164</v>
      </c>
    </row>
    <row r="29" spans="1:12" ht="12.75">
      <c r="A29" s="20" t="s">
        <v>37</v>
      </c>
      <c r="B29" s="9">
        <v>693</v>
      </c>
      <c r="C29" s="9">
        <v>1</v>
      </c>
      <c r="D29" s="9">
        <v>0</v>
      </c>
      <c r="E29" s="9">
        <v>6</v>
      </c>
      <c r="F29" s="9">
        <v>34</v>
      </c>
      <c r="G29" s="9">
        <v>230</v>
      </c>
      <c r="H29" s="9">
        <v>14</v>
      </c>
      <c r="I29" s="9">
        <v>205</v>
      </c>
      <c r="J29" s="9">
        <v>41</v>
      </c>
      <c r="K29" s="9">
        <v>4</v>
      </c>
      <c r="L29" s="10">
        <f t="shared" si="0"/>
        <v>1228</v>
      </c>
    </row>
    <row r="30" spans="1:12" ht="12.75">
      <c r="A30" s="20" t="s">
        <v>38</v>
      </c>
      <c r="B30" s="9">
        <v>750</v>
      </c>
      <c r="C30" s="9">
        <v>3</v>
      </c>
      <c r="D30" s="9">
        <v>0</v>
      </c>
      <c r="E30" s="9">
        <v>7</v>
      </c>
      <c r="F30" s="9">
        <v>43</v>
      </c>
      <c r="G30" s="9">
        <v>288</v>
      </c>
      <c r="H30" s="9">
        <v>19</v>
      </c>
      <c r="I30" s="9">
        <v>244</v>
      </c>
      <c r="J30" s="9">
        <v>37</v>
      </c>
      <c r="K30" s="9">
        <v>39</v>
      </c>
      <c r="L30" s="10">
        <f t="shared" si="0"/>
        <v>1430</v>
      </c>
    </row>
    <row r="31" spans="1:12" ht="12.75">
      <c r="A31" s="20" t="s">
        <v>39</v>
      </c>
      <c r="B31" s="9">
        <v>932</v>
      </c>
      <c r="C31" s="9">
        <v>1</v>
      </c>
      <c r="D31" s="9">
        <v>0</v>
      </c>
      <c r="E31" s="9">
        <v>2</v>
      </c>
      <c r="F31" s="9">
        <v>35</v>
      </c>
      <c r="G31" s="9">
        <v>212</v>
      </c>
      <c r="H31" s="9">
        <v>13</v>
      </c>
      <c r="I31" s="9">
        <v>259</v>
      </c>
      <c r="J31" s="9">
        <v>42</v>
      </c>
      <c r="K31" s="9">
        <v>16</v>
      </c>
      <c r="L31" s="10">
        <f t="shared" si="0"/>
        <v>1512</v>
      </c>
    </row>
    <row r="32" spans="1:12" ht="12.75">
      <c r="A32" s="20" t="s">
        <v>40</v>
      </c>
      <c r="B32" s="9">
        <v>1100</v>
      </c>
      <c r="C32" s="9">
        <v>0</v>
      </c>
      <c r="D32" s="9">
        <v>0</v>
      </c>
      <c r="E32" s="9">
        <v>9</v>
      </c>
      <c r="F32" s="9">
        <v>40</v>
      </c>
      <c r="G32" s="9">
        <v>72</v>
      </c>
      <c r="H32" s="9">
        <v>9</v>
      </c>
      <c r="I32" s="9">
        <v>128</v>
      </c>
      <c r="J32" s="9">
        <v>24</v>
      </c>
      <c r="K32" s="9">
        <v>34</v>
      </c>
      <c r="L32" s="10">
        <f t="shared" si="0"/>
        <v>1416</v>
      </c>
    </row>
    <row r="33" spans="1:12" ht="12.75">
      <c r="A33" s="20" t="s">
        <v>41</v>
      </c>
      <c r="B33" s="9">
        <v>838</v>
      </c>
      <c r="C33" s="9">
        <v>1</v>
      </c>
      <c r="D33" s="9">
        <v>0</v>
      </c>
      <c r="E33" s="9">
        <v>11</v>
      </c>
      <c r="F33" s="9">
        <v>34</v>
      </c>
      <c r="G33" s="9">
        <v>167</v>
      </c>
      <c r="H33" s="9">
        <v>12</v>
      </c>
      <c r="I33" s="9">
        <v>131</v>
      </c>
      <c r="J33" s="9">
        <v>22</v>
      </c>
      <c r="K33" s="9">
        <v>16</v>
      </c>
      <c r="L33" s="10">
        <f t="shared" si="0"/>
        <v>1232</v>
      </c>
    </row>
    <row r="34" spans="1:12" ht="12.75">
      <c r="A34" s="20" t="s">
        <v>42</v>
      </c>
      <c r="B34" s="9">
        <v>813</v>
      </c>
      <c r="C34" s="9">
        <v>0</v>
      </c>
      <c r="D34" s="9">
        <v>0</v>
      </c>
      <c r="E34" s="9">
        <v>10</v>
      </c>
      <c r="F34" s="9">
        <v>37</v>
      </c>
      <c r="G34" s="9">
        <v>287</v>
      </c>
      <c r="H34" s="9">
        <v>13</v>
      </c>
      <c r="I34" s="9">
        <v>150</v>
      </c>
      <c r="J34" s="9">
        <v>42</v>
      </c>
      <c r="K34" s="9">
        <v>21</v>
      </c>
      <c r="L34" s="10">
        <f t="shared" si="0"/>
        <v>1373</v>
      </c>
    </row>
    <row r="35" spans="1:12" ht="12.75">
      <c r="A35" s="20" t="s">
        <v>43</v>
      </c>
      <c r="B35" s="9">
        <v>813</v>
      </c>
      <c r="C35" s="9">
        <v>1</v>
      </c>
      <c r="D35" s="9">
        <v>0</v>
      </c>
      <c r="E35" s="9">
        <v>12</v>
      </c>
      <c r="F35" s="9">
        <v>39</v>
      </c>
      <c r="G35" s="9">
        <v>323</v>
      </c>
      <c r="H35" s="9">
        <v>12</v>
      </c>
      <c r="I35" s="9">
        <v>150</v>
      </c>
      <c r="J35" s="9">
        <v>27</v>
      </c>
      <c r="K35" s="9">
        <v>15</v>
      </c>
      <c r="L35" s="10">
        <f t="shared" si="0"/>
        <v>1392</v>
      </c>
    </row>
    <row r="36" spans="1:12" ht="12.75">
      <c r="A36" s="20" t="s">
        <v>44</v>
      </c>
      <c r="B36" s="9">
        <v>932</v>
      </c>
      <c r="C36" s="9">
        <v>3</v>
      </c>
      <c r="D36" s="9">
        <v>0</v>
      </c>
      <c r="E36" s="9">
        <v>8</v>
      </c>
      <c r="F36" s="9">
        <v>38</v>
      </c>
      <c r="G36" s="9">
        <v>339</v>
      </c>
      <c r="H36" s="9">
        <v>14</v>
      </c>
      <c r="I36" s="9">
        <v>198</v>
      </c>
      <c r="J36" s="9">
        <v>53</v>
      </c>
      <c r="K36" s="9">
        <v>22</v>
      </c>
      <c r="L36" s="10">
        <f t="shared" si="0"/>
        <v>1607</v>
      </c>
    </row>
    <row r="37" spans="1:12" ht="12.75">
      <c r="A37" s="20" t="s">
        <v>45</v>
      </c>
      <c r="B37" s="9">
        <v>843</v>
      </c>
      <c r="C37" s="9">
        <v>1</v>
      </c>
      <c r="D37" s="9">
        <v>0</v>
      </c>
      <c r="E37" s="9">
        <v>15</v>
      </c>
      <c r="F37" s="9">
        <v>39</v>
      </c>
      <c r="G37" s="9">
        <v>367</v>
      </c>
      <c r="H37" s="9">
        <v>13</v>
      </c>
      <c r="I37" s="9">
        <v>164</v>
      </c>
      <c r="J37" s="9">
        <v>39</v>
      </c>
      <c r="K37" s="9">
        <v>7</v>
      </c>
      <c r="L37" s="10">
        <f t="shared" si="0"/>
        <v>1488</v>
      </c>
    </row>
    <row r="38" spans="1:12" ht="12.75">
      <c r="A38" s="20" t="s">
        <v>46</v>
      </c>
      <c r="B38" s="9">
        <v>239</v>
      </c>
      <c r="C38" s="9">
        <v>0</v>
      </c>
      <c r="D38" s="9">
        <v>0</v>
      </c>
      <c r="E38" s="9">
        <v>2</v>
      </c>
      <c r="F38" s="9">
        <v>18</v>
      </c>
      <c r="G38" s="9">
        <v>43</v>
      </c>
      <c r="H38" s="9">
        <v>1</v>
      </c>
      <c r="I38" s="9">
        <v>50</v>
      </c>
      <c r="J38" s="9">
        <v>21</v>
      </c>
      <c r="K38" s="9">
        <v>10</v>
      </c>
      <c r="L38" s="10">
        <f t="shared" si="0"/>
        <v>384</v>
      </c>
    </row>
    <row r="39" spans="1:12" ht="12.75">
      <c r="A39" s="20" t="s">
        <v>47</v>
      </c>
      <c r="B39" s="9">
        <v>183</v>
      </c>
      <c r="C39" s="9">
        <v>0</v>
      </c>
      <c r="D39" s="9">
        <v>0</v>
      </c>
      <c r="E39" s="9">
        <v>2</v>
      </c>
      <c r="F39" s="9">
        <v>18</v>
      </c>
      <c r="G39" s="9">
        <v>63</v>
      </c>
      <c r="H39" s="9">
        <v>0</v>
      </c>
      <c r="I39" s="9">
        <v>40</v>
      </c>
      <c r="J39" s="9">
        <v>19</v>
      </c>
      <c r="K39" s="9">
        <v>7</v>
      </c>
      <c r="L39" s="10">
        <f t="shared" si="0"/>
        <v>332</v>
      </c>
    </row>
    <row r="40" spans="1:12" ht="12.75">
      <c r="A40" s="20" t="s">
        <v>48</v>
      </c>
      <c r="B40" s="9">
        <v>369</v>
      </c>
      <c r="C40" s="9">
        <v>2</v>
      </c>
      <c r="D40" s="9">
        <v>0</v>
      </c>
      <c r="E40" s="9">
        <v>9</v>
      </c>
      <c r="F40" s="9">
        <v>44</v>
      </c>
      <c r="G40" s="9">
        <v>173</v>
      </c>
      <c r="H40" s="9">
        <v>7</v>
      </c>
      <c r="I40" s="9">
        <v>83</v>
      </c>
      <c r="J40" s="9">
        <v>21</v>
      </c>
      <c r="K40" s="9">
        <v>14</v>
      </c>
      <c r="L40" s="10">
        <f t="shared" si="0"/>
        <v>722</v>
      </c>
    </row>
    <row r="41" spans="1:12" ht="12.75">
      <c r="A41" s="20" t="s">
        <v>49</v>
      </c>
      <c r="B41" s="9">
        <v>542</v>
      </c>
      <c r="C41" s="9">
        <v>1</v>
      </c>
      <c r="D41" s="9">
        <v>0</v>
      </c>
      <c r="E41" s="9">
        <v>7</v>
      </c>
      <c r="F41" s="9">
        <v>36</v>
      </c>
      <c r="G41" s="9">
        <v>211</v>
      </c>
      <c r="H41" s="9">
        <v>11</v>
      </c>
      <c r="I41" s="9">
        <v>198</v>
      </c>
      <c r="J41" s="9">
        <v>22</v>
      </c>
      <c r="K41" s="9">
        <v>12</v>
      </c>
      <c r="L41" s="10">
        <f t="shared" si="0"/>
        <v>1040</v>
      </c>
    </row>
    <row r="42" spans="1:12" ht="12.75">
      <c r="A42" s="20" t="s">
        <v>50</v>
      </c>
      <c r="B42" s="9">
        <v>693</v>
      </c>
      <c r="C42" s="9">
        <v>1</v>
      </c>
      <c r="D42" s="9">
        <v>0</v>
      </c>
      <c r="E42" s="9">
        <v>8</v>
      </c>
      <c r="F42" s="9">
        <v>39</v>
      </c>
      <c r="G42" s="9">
        <v>301</v>
      </c>
      <c r="H42" s="9">
        <v>13</v>
      </c>
      <c r="I42" s="9">
        <v>242</v>
      </c>
      <c r="J42" s="9">
        <v>53</v>
      </c>
      <c r="K42" s="9">
        <v>17</v>
      </c>
      <c r="L42" s="10">
        <f t="shared" si="0"/>
        <v>1367</v>
      </c>
    </row>
    <row r="43" spans="1:12" ht="12.75">
      <c r="A43" s="20" t="s">
        <v>51</v>
      </c>
      <c r="B43" s="9">
        <v>810</v>
      </c>
      <c r="C43" s="9">
        <v>1</v>
      </c>
      <c r="D43" s="9">
        <v>0</v>
      </c>
      <c r="E43" s="9">
        <v>5</v>
      </c>
      <c r="F43" s="9">
        <v>48</v>
      </c>
      <c r="G43" s="9">
        <v>189</v>
      </c>
      <c r="H43" s="9">
        <v>12</v>
      </c>
      <c r="I43" s="9">
        <v>281</v>
      </c>
      <c r="J43" s="9">
        <v>40</v>
      </c>
      <c r="K43" s="9">
        <v>22</v>
      </c>
      <c r="L43" s="10">
        <f t="shared" si="0"/>
        <v>1408</v>
      </c>
    </row>
    <row r="44" spans="1:12" ht="12.75">
      <c r="A44" s="20" t="s">
        <v>52</v>
      </c>
      <c r="B44" s="9">
        <v>968</v>
      </c>
      <c r="C44" s="9">
        <v>1</v>
      </c>
      <c r="D44" s="9">
        <v>0</v>
      </c>
      <c r="E44" s="9">
        <v>10</v>
      </c>
      <c r="F44" s="9">
        <v>44</v>
      </c>
      <c r="G44" s="9">
        <v>195</v>
      </c>
      <c r="H44" s="9">
        <v>14</v>
      </c>
      <c r="I44" s="9">
        <v>215</v>
      </c>
      <c r="J44" s="9">
        <v>48</v>
      </c>
      <c r="K44" s="9">
        <v>23</v>
      </c>
      <c r="L44" s="10">
        <f t="shared" si="0"/>
        <v>1518</v>
      </c>
    </row>
    <row r="45" spans="1:12" ht="13.5" thickBot="1">
      <c r="A45" s="20" t="s">
        <v>53</v>
      </c>
      <c r="B45" s="9">
        <v>361</v>
      </c>
      <c r="C45" s="9">
        <v>1</v>
      </c>
      <c r="D45" s="9">
        <v>0</v>
      </c>
      <c r="E45" s="9">
        <v>1</v>
      </c>
      <c r="F45" s="9">
        <v>40</v>
      </c>
      <c r="G45" s="9">
        <v>28</v>
      </c>
      <c r="H45" s="9">
        <v>2</v>
      </c>
      <c r="I45" s="9">
        <v>47</v>
      </c>
      <c r="J45" s="9">
        <v>16</v>
      </c>
      <c r="K45" s="9">
        <v>9</v>
      </c>
      <c r="L45" s="10">
        <f t="shared" si="0"/>
        <v>505</v>
      </c>
    </row>
    <row r="46" spans="1:12" ht="12.75">
      <c r="A46" s="21" t="s">
        <v>19</v>
      </c>
      <c r="B46" s="11">
        <f aca="true" t="shared" si="1" ref="B46:L46">SUM(B15:B45)</f>
        <v>24491</v>
      </c>
      <c r="C46" s="11">
        <f t="shared" si="1"/>
        <v>41</v>
      </c>
      <c r="D46" s="11">
        <f t="shared" si="1"/>
        <v>0</v>
      </c>
      <c r="E46" s="11">
        <f t="shared" si="1"/>
        <v>198</v>
      </c>
      <c r="F46" s="11">
        <f t="shared" si="1"/>
        <v>1203</v>
      </c>
      <c r="G46" s="11">
        <f t="shared" si="1"/>
        <v>6236</v>
      </c>
      <c r="H46" s="11">
        <f t="shared" si="1"/>
        <v>365</v>
      </c>
      <c r="I46" s="11">
        <f t="shared" si="1"/>
        <v>5391</v>
      </c>
      <c r="J46" s="11">
        <f t="shared" si="1"/>
        <v>1004</v>
      </c>
      <c r="K46" s="11">
        <f t="shared" si="1"/>
        <v>802</v>
      </c>
      <c r="L46" s="12">
        <f t="shared" si="1"/>
        <v>39731</v>
      </c>
    </row>
    <row r="47" spans="1:12" ht="13.5" thickBot="1">
      <c r="A47" s="22" t="s">
        <v>54</v>
      </c>
      <c r="B47" s="13">
        <f aca="true" t="shared" si="2" ref="B47:L47">(B46/$M13)</f>
        <v>790.0322580645161</v>
      </c>
      <c r="C47" s="13">
        <f t="shared" si="2"/>
        <v>1.3225806451612903</v>
      </c>
      <c r="D47" s="13">
        <f t="shared" si="2"/>
        <v>0</v>
      </c>
      <c r="E47" s="13">
        <f t="shared" si="2"/>
        <v>6.387096774193548</v>
      </c>
      <c r="F47" s="13">
        <f t="shared" si="2"/>
        <v>38.806451612903224</v>
      </c>
      <c r="G47" s="13">
        <f t="shared" si="2"/>
        <v>201.16129032258064</v>
      </c>
      <c r="H47" s="13">
        <f t="shared" si="2"/>
        <v>11.774193548387096</v>
      </c>
      <c r="I47" s="13">
        <f t="shared" si="2"/>
        <v>173.90322580645162</v>
      </c>
      <c r="J47" s="13">
        <f t="shared" si="2"/>
        <v>32.38709677419355</v>
      </c>
      <c r="K47" s="13">
        <f t="shared" si="2"/>
        <v>25.870967741935484</v>
      </c>
      <c r="L47" s="14">
        <f t="shared" si="2"/>
        <v>1281.6451612903227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65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44" right="0.39" top="1" bottom="1" header="0" footer="0"/>
  <pageSetup horizontalDpi="600" verticalDpi="600" orientation="portrait" paperSize="1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2016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1751</v>
      </c>
      <c r="C15" s="9">
        <v>6</v>
      </c>
      <c r="D15" s="9">
        <v>0</v>
      </c>
      <c r="E15" s="9">
        <v>280</v>
      </c>
      <c r="F15" s="9">
        <v>22</v>
      </c>
      <c r="G15" s="9">
        <v>20</v>
      </c>
      <c r="H15" s="9">
        <v>105</v>
      </c>
      <c r="I15" s="9">
        <v>32</v>
      </c>
      <c r="J15" s="9">
        <v>2</v>
      </c>
      <c r="K15" s="9">
        <v>5</v>
      </c>
      <c r="L15" s="10">
        <f>SUM(B15:K15)</f>
        <v>2223</v>
      </c>
    </row>
    <row r="16" spans="1:12" ht="12.75">
      <c r="A16" s="20" t="s">
        <v>24</v>
      </c>
      <c r="B16" s="9">
        <v>2311</v>
      </c>
      <c r="C16" s="9">
        <v>7</v>
      </c>
      <c r="D16" s="9">
        <v>0</v>
      </c>
      <c r="E16" s="9">
        <v>320</v>
      </c>
      <c r="F16" s="9">
        <v>15</v>
      </c>
      <c r="G16" s="9">
        <v>18</v>
      </c>
      <c r="H16" s="9">
        <v>104</v>
      </c>
      <c r="I16" s="9">
        <v>32</v>
      </c>
      <c r="J16" s="9">
        <v>13</v>
      </c>
      <c r="K16" s="9">
        <v>17</v>
      </c>
      <c r="L16" s="10">
        <f>SUM(B16:K16)</f>
        <v>2837</v>
      </c>
    </row>
    <row r="17" spans="1:12" ht="12.75">
      <c r="A17" s="20" t="s">
        <v>25</v>
      </c>
      <c r="B17" s="9">
        <v>3959</v>
      </c>
      <c r="C17" s="9">
        <v>18</v>
      </c>
      <c r="D17" s="9">
        <v>0</v>
      </c>
      <c r="E17" s="9">
        <v>205</v>
      </c>
      <c r="F17" s="9">
        <v>8</v>
      </c>
      <c r="G17" s="9">
        <v>5</v>
      </c>
      <c r="H17" s="9">
        <v>105</v>
      </c>
      <c r="I17" s="9">
        <v>6</v>
      </c>
      <c r="J17" s="9">
        <v>2</v>
      </c>
      <c r="K17" s="9">
        <v>18</v>
      </c>
      <c r="L17" s="10">
        <f aca="true" t="shared" si="0" ref="L17:L45">SUM(B17:K17)</f>
        <v>4326</v>
      </c>
    </row>
    <row r="18" spans="1:12" ht="12.75">
      <c r="A18" s="20" t="s">
        <v>26</v>
      </c>
      <c r="B18" s="9">
        <v>3458</v>
      </c>
      <c r="C18" s="9">
        <v>10</v>
      </c>
      <c r="D18" s="9">
        <v>0</v>
      </c>
      <c r="E18" s="9">
        <v>79</v>
      </c>
      <c r="F18" s="9">
        <v>3</v>
      </c>
      <c r="G18" s="9">
        <v>0</v>
      </c>
      <c r="H18" s="9">
        <v>133</v>
      </c>
      <c r="I18" s="9">
        <v>2</v>
      </c>
      <c r="J18" s="9">
        <v>1</v>
      </c>
      <c r="K18" s="9">
        <v>15</v>
      </c>
      <c r="L18" s="10">
        <f t="shared" si="0"/>
        <v>3701</v>
      </c>
    </row>
    <row r="19" spans="1:12" ht="12.75">
      <c r="A19" s="20" t="s">
        <v>27</v>
      </c>
      <c r="B19" s="9">
        <v>1729</v>
      </c>
      <c r="C19" s="9">
        <v>4</v>
      </c>
      <c r="D19" s="9">
        <v>0</v>
      </c>
      <c r="E19" s="9">
        <v>251</v>
      </c>
      <c r="F19" s="9">
        <v>13</v>
      </c>
      <c r="G19" s="9">
        <v>10</v>
      </c>
      <c r="H19" s="9">
        <v>98</v>
      </c>
      <c r="I19" s="9">
        <v>20</v>
      </c>
      <c r="J19" s="9">
        <v>5</v>
      </c>
      <c r="K19" s="9">
        <v>15</v>
      </c>
      <c r="L19" s="10">
        <f t="shared" si="0"/>
        <v>2145</v>
      </c>
    </row>
    <row r="20" spans="1:12" ht="12.75">
      <c r="A20" s="20" t="s">
        <v>28</v>
      </c>
      <c r="B20" s="9">
        <v>1905</v>
      </c>
      <c r="C20" s="9">
        <v>6</v>
      </c>
      <c r="D20" s="9">
        <v>0</v>
      </c>
      <c r="E20" s="9">
        <v>281</v>
      </c>
      <c r="F20" s="9">
        <v>10</v>
      </c>
      <c r="G20" s="9">
        <v>9</v>
      </c>
      <c r="H20" s="9">
        <v>113</v>
      </c>
      <c r="I20" s="9">
        <v>17</v>
      </c>
      <c r="J20" s="9">
        <v>3</v>
      </c>
      <c r="K20" s="9">
        <v>18</v>
      </c>
      <c r="L20" s="10">
        <f t="shared" si="0"/>
        <v>2362</v>
      </c>
    </row>
    <row r="21" spans="1:12" ht="12.75">
      <c r="A21" s="20" t="s">
        <v>29</v>
      </c>
      <c r="B21" s="9">
        <v>2232</v>
      </c>
      <c r="C21" s="9">
        <v>6</v>
      </c>
      <c r="D21" s="9">
        <v>0</v>
      </c>
      <c r="E21" s="9">
        <v>291</v>
      </c>
      <c r="F21" s="9">
        <v>14</v>
      </c>
      <c r="G21" s="9">
        <v>15</v>
      </c>
      <c r="H21" s="9">
        <v>114</v>
      </c>
      <c r="I21" s="9">
        <v>20</v>
      </c>
      <c r="J21" s="9">
        <v>4</v>
      </c>
      <c r="K21" s="9">
        <v>19</v>
      </c>
      <c r="L21" s="10">
        <f t="shared" si="0"/>
        <v>2715</v>
      </c>
    </row>
    <row r="22" spans="1:12" ht="12.75">
      <c r="A22" s="20" t="s">
        <v>30</v>
      </c>
      <c r="B22" s="9">
        <v>3808</v>
      </c>
      <c r="C22" s="9">
        <v>11</v>
      </c>
      <c r="D22" s="9">
        <v>0</v>
      </c>
      <c r="E22" s="9">
        <v>163</v>
      </c>
      <c r="F22" s="9">
        <v>3</v>
      </c>
      <c r="G22" s="9">
        <v>0</v>
      </c>
      <c r="H22" s="9">
        <v>130</v>
      </c>
      <c r="I22" s="9">
        <v>4</v>
      </c>
      <c r="J22" s="9">
        <v>0</v>
      </c>
      <c r="K22" s="9">
        <v>42</v>
      </c>
      <c r="L22" s="10">
        <f t="shared" si="0"/>
        <v>4161</v>
      </c>
    </row>
    <row r="23" spans="1:12" ht="12.75">
      <c r="A23" s="20" t="s">
        <v>31</v>
      </c>
      <c r="B23" s="9">
        <v>2684</v>
      </c>
      <c r="C23" s="9">
        <v>15</v>
      </c>
      <c r="D23" s="9">
        <v>0</v>
      </c>
      <c r="E23" s="9">
        <v>262</v>
      </c>
      <c r="F23" s="9">
        <v>17</v>
      </c>
      <c r="G23" s="9">
        <v>7</v>
      </c>
      <c r="H23" s="9">
        <v>103</v>
      </c>
      <c r="I23" s="9">
        <v>23</v>
      </c>
      <c r="J23" s="9">
        <v>5</v>
      </c>
      <c r="K23" s="9">
        <v>23</v>
      </c>
      <c r="L23" s="10">
        <f t="shared" si="0"/>
        <v>3139</v>
      </c>
    </row>
    <row r="24" spans="1:12" ht="12.75">
      <c r="A24" s="20" t="s">
        <v>32</v>
      </c>
      <c r="B24" s="9">
        <v>4112</v>
      </c>
      <c r="C24" s="9">
        <v>15</v>
      </c>
      <c r="D24" s="9">
        <v>1</v>
      </c>
      <c r="E24" s="9">
        <v>178</v>
      </c>
      <c r="F24" s="9">
        <v>7</v>
      </c>
      <c r="G24" s="9">
        <v>6</v>
      </c>
      <c r="H24" s="9">
        <v>142</v>
      </c>
      <c r="I24" s="9">
        <v>12</v>
      </c>
      <c r="J24" s="9">
        <v>3</v>
      </c>
      <c r="K24" s="9">
        <v>17</v>
      </c>
      <c r="L24" s="10">
        <f t="shared" si="0"/>
        <v>4493</v>
      </c>
    </row>
    <row r="25" spans="1:12" ht="12.75">
      <c r="A25" s="20" t="s">
        <v>33</v>
      </c>
      <c r="B25" s="9">
        <v>4486</v>
      </c>
      <c r="C25" s="9">
        <v>15</v>
      </c>
      <c r="D25" s="9">
        <v>1</v>
      </c>
      <c r="E25" s="9">
        <v>92</v>
      </c>
      <c r="F25" s="9">
        <v>1</v>
      </c>
      <c r="G25" s="9">
        <v>0</v>
      </c>
      <c r="H25" s="9">
        <v>130</v>
      </c>
      <c r="I25" s="9">
        <v>0</v>
      </c>
      <c r="J25" s="9">
        <v>0</v>
      </c>
      <c r="K25" s="9">
        <v>53</v>
      </c>
      <c r="L25" s="10">
        <f t="shared" si="0"/>
        <v>4778</v>
      </c>
    </row>
    <row r="26" spans="1:12" ht="12.75">
      <c r="A26" s="20" t="s">
        <v>34</v>
      </c>
      <c r="B26" s="9">
        <v>1930</v>
      </c>
      <c r="C26" s="9">
        <v>8</v>
      </c>
      <c r="D26" s="9">
        <v>0</v>
      </c>
      <c r="E26" s="9">
        <v>307</v>
      </c>
      <c r="F26" s="9">
        <v>10</v>
      </c>
      <c r="G26" s="9">
        <v>15</v>
      </c>
      <c r="H26" s="9">
        <v>99</v>
      </c>
      <c r="I26" s="9">
        <v>17</v>
      </c>
      <c r="J26" s="9">
        <v>2</v>
      </c>
      <c r="K26" s="9">
        <v>12</v>
      </c>
      <c r="L26" s="10">
        <f t="shared" si="0"/>
        <v>2400</v>
      </c>
    </row>
    <row r="27" spans="1:12" ht="12.75">
      <c r="A27" s="20" t="s">
        <v>35</v>
      </c>
      <c r="B27" s="9">
        <v>1655</v>
      </c>
      <c r="C27" s="9">
        <v>2</v>
      </c>
      <c r="D27" s="9">
        <v>1</v>
      </c>
      <c r="E27" s="9">
        <v>240</v>
      </c>
      <c r="F27" s="9">
        <v>9</v>
      </c>
      <c r="G27" s="9">
        <v>21</v>
      </c>
      <c r="H27" s="9">
        <v>105</v>
      </c>
      <c r="I27" s="9">
        <v>25</v>
      </c>
      <c r="J27" s="9">
        <v>3</v>
      </c>
      <c r="K27" s="9">
        <v>29</v>
      </c>
      <c r="L27" s="10">
        <f t="shared" si="0"/>
        <v>2090</v>
      </c>
    </row>
    <row r="28" spans="1:12" ht="12.75">
      <c r="A28" s="20" t="s">
        <v>36</v>
      </c>
      <c r="B28" s="9">
        <v>1804</v>
      </c>
      <c r="C28" s="9">
        <v>9</v>
      </c>
      <c r="D28" s="9">
        <v>0</v>
      </c>
      <c r="E28" s="9">
        <v>282</v>
      </c>
      <c r="F28" s="9">
        <v>28</v>
      </c>
      <c r="G28" s="9">
        <v>35</v>
      </c>
      <c r="H28" s="9">
        <v>115</v>
      </c>
      <c r="I28" s="9">
        <v>30</v>
      </c>
      <c r="J28" s="9">
        <v>23</v>
      </c>
      <c r="K28" s="9">
        <v>22</v>
      </c>
      <c r="L28" s="10">
        <f t="shared" si="0"/>
        <v>2348</v>
      </c>
    </row>
    <row r="29" spans="1:12" ht="12.75">
      <c r="A29" s="20" t="s">
        <v>37</v>
      </c>
      <c r="B29" s="9">
        <v>1997</v>
      </c>
      <c r="C29" s="9">
        <v>0</v>
      </c>
      <c r="D29" s="9">
        <v>0</v>
      </c>
      <c r="E29" s="9">
        <v>287</v>
      </c>
      <c r="F29" s="9">
        <v>14</v>
      </c>
      <c r="G29" s="9">
        <v>22</v>
      </c>
      <c r="H29" s="9">
        <v>101</v>
      </c>
      <c r="I29" s="9">
        <v>25</v>
      </c>
      <c r="J29" s="9">
        <v>14</v>
      </c>
      <c r="K29" s="9">
        <v>13</v>
      </c>
      <c r="L29" s="10">
        <f t="shared" si="0"/>
        <v>2473</v>
      </c>
    </row>
    <row r="30" spans="1:12" ht="12.75">
      <c r="A30" s="20" t="s">
        <v>38</v>
      </c>
      <c r="B30" s="9">
        <v>2730</v>
      </c>
      <c r="C30" s="9">
        <v>8</v>
      </c>
      <c r="D30" s="9">
        <v>1</v>
      </c>
      <c r="E30" s="9">
        <v>304</v>
      </c>
      <c r="F30" s="9">
        <v>15</v>
      </c>
      <c r="G30" s="9">
        <v>16</v>
      </c>
      <c r="H30" s="9">
        <v>112</v>
      </c>
      <c r="I30" s="9">
        <v>13</v>
      </c>
      <c r="J30" s="9">
        <v>1</v>
      </c>
      <c r="K30" s="9">
        <v>26</v>
      </c>
      <c r="L30" s="10">
        <f t="shared" si="0"/>
        <v>3226</v>
      </c>
    </row>
    <row r="31" spans="1:12" ht="12.75">
      <c r="A31" s="20" t="s">
        <v>39</v>
      </c>
      <c r="B31" s="9">
        <v>3629</v>
      </c>
      <c r="C31" s="9">
        <v>11</v>
      </c>
      <c r="D31" s="9">
        <v>1</v>
      </c>
      <c r="E31" s="9">
        <v>192</v>
      </c>
      <c r="F31" s="9">
        <v>11</v>
      </c>
      <c r="G31" s="9">
        <v>2</v>
      </c>
      <c r="H31" s="9">
        <v>164</v>
      </c>
      <c r="I31" s="9">
        <v>10</v>
      </c>
      <c r="J31" s="9">
        <v>2</v>
      </c>
      <c r="K31" s="9">
        <v>30</v>
      </c>
      <c r="L31" s="10">
        <f t="shared" si="0"/>
        <v>4052</v>
      </c>
    </row>
    <row r="32" spans="1:12" ht="12.75">
      <c r="A32" s="20" t="s">
        <v>40</v>
      </c>
      <c r="B32" s="9">
        <v>3962</v>
      </c>
      <c r="C32" s="9">
        <v>13</v>
      </c>
      <c r="D32" s="9">
        <v>0</v>
      </c>
      <c r="E32" s="9">
        <v>94</v>
      </c>
      <c r="F32" s="9">
        <v>3</v>
      </c>
      <c r="G32" s="9">
        <v>1</v>
      </c>
      <c r="H32" s="9">
        <v>121</v>
      </c>
      <c r="I32" s="9">
        <v>1</v>
      </c>
      <c r="J32" s="9">
        <v>0</v>
      </c>
      <c r="K32" s="9">
        <v>53</v>
      </c>
      <c r="L32" s="10">
        <f t="shared" si="0"/>
        <v>4248</v>
      </c>
    </row>
    <row r="33" spans="1:12" ht="12.75">
      <c r="A33" s="20" t="s">
        <v>41</v>
      </c>
      <c r="B33" s="9">
        <v>1976</v>
      </c>
      <c r="C33" s="9">
        <v>4</v>
      </c>
      <c r="D33" s="9">
        <v>1</v>
      </c>
      <c r="E33" s="9">
        <v>219</v>
      </c>
      <c r="F33" s="9">
        <v>5</v>
      </c>
      <c r="G33" s="9">
        <v>17</v>
      </c>
      <c r="H33" s="9">
        <v>109</v>
      </c>
      <c r="I33" s="9">
        <v>15</v>
      </c>
      <c r="J33" s="9">
        <v>4</v>
      </c>
      <c r="K33" s="9">
        <v>26</v>
      </c>
      <c r="L33" s="10">
        <f t="shared" si="0"/>
        <v>2376</v>
      </c>
    </row>
    <row r="34" spans="1:12" ht="12.75">
      <c r="A34" s="20" t="s">
        <v>42</v>
      </c>
      <c r="B34" s="9">
        <v>1753</v>
      </c>
      <c r="C34" s="9">
        <v>8</v>
      </c>
      <c r="D34" s="9">
        <v>0</v>
      </c>
      <c r="E34" s="9">
        <v>274</v>
      </c>
      <c r="F34" s="9">
        <v>12</v>
      </c>
      <c r="G34" s="9">
        <v>18</v>
      </c>
      <c r="H34" s="9">
        <v>95</v>
      </c>
      <c r="I34" s="9">
        <v>11</v>
      </c>
      <c r="J34" s="9">
        <v>2</v>
      </c>
      <c r="K34" s="9">
        <v>15</v>
      </c>
      <c r="L34" s="10">
        <f t="shared" si="0"/>
        <v>2188</v>
      </c>
    </row>
    <row r="35" spans="1:12" ht="12.75">
      <c r="A35" s="20" t="s">
        <v>43</v>
      </c>
      <c r="B35" s="9">
        <v>1883</v>
      </c>
      <c r="C35" s="9">
        <v>11</v>
      </c>
      <c r="D35" s="9">
        <v>0</v>
      </c>
      <c r="E35" s="9">
        <v>291</v>
      </c>
      <c r="F35" s="9">
        <v>18</v>
      </c>
      <c r="G35" s="9">
        <v>16</v>
      </c>
      <c r="H35" s="9">
        <v>94</v>
      </c>
      <c r="I35" s="9">
        <v>23</v>
      </c>
      <c r="J35" s="9">
        <v>3</v>
      </c>
      <c r="K35" s="9">
        <v>14</v>
      </c>
      <c r="L35" s="10">
        <f t="shared" si="0"/>
        <v>2353</v>
      </c>
    </row>
    <row r="36" spans="1:12" ht="12.75">
      <c r="A36" s="20" t="s">
        <v>44</v>
      </c>
      <c r="B36" s="9">
        <v>1922</v>
      </c>
      <c r="C36" s="9">
        <v>8</v>
      </c>
      <c r="D36" s="9">
        <v>0</v>
      </c>
      <c r="E36" s="9">
        <v>266</v>
      </c>
      <c r="F36" s="9">
        <v>14</v>
      </c>
      <c r="G36" s="9">
        <v>6</v>
      </c>
      <c r="H36" s="9">
        <v>105</v>
      </c>
      <c r="I36" s="9">
        <v>18</v>
      </c>
      <c r="J36" s="9">
        <v>2</v>
      </c>
      <c r="K36" s="9">
        <v>26</v>
      </c>
      <c r="L36" s="10">
        <f t="shared" si="0"/>
        <v>2367</v>
      </c>
    </row>
    <row r="37" spans="1:12" ht="12.75">
      <c r="A37" s="20" t="s">
        <v>45</v>
      </c>
      <c r="B37" s="9">
        <v>2403</v>
      </c>
      <c r="C37" s="9">
        <v>8</v>
      </c>
      <c r="D37" s="9">
        <v>0</v>
      </c>
      <c r="E37" s="9">
        <v>266</v>
      </c>
      <c r="F37" s="9">
        <v>11</v>
      </c>
      <c r="G37" s="9">
        <v>13</v>
      </c>
      <c r="H37" s="9">
        <v>96</v>
      </c>
      <c r="I37" s="9">
        <v>21</v>
      </c>
      <c r="J37" s="9">
        <v>4</v>
      </c>
      <c r="K37" s="9">
        <v>37</v>
      </c>
      <c r="L37" s="10">
        <f t="shared" si="0"/>
        <v>2859</v>
      </c>
    </row>
    <row r="38" spans="1:12" ht="12.75">
      <c r="A38" s="20" t="s">
        <v>46</v>
      </c>
      <c r="B38" s="9">
        <v>1935</v>
      </c>
      <c r="C38" s="9">
        <v>9</v>
      </c>
      <c r="D38" s="9">
        <v>0</v>
      </c>
      <c r="E38" s="9">
        <v>120</v>
      </c>
      <c r="F38" s="9">
        <v>5</v>
      </c>
      <c r="G38" s="9">
        <v>4</v>
      </c>
      <c r="H38" s="9">
        <v>86</v>
      </c>
      <c r="I38" s="9">
        <v>6</v>
      </c>
      <c r="J38" s="9">
        <v>0</v>
      </c>
      <c r="K38" s="9">
        <v>30</v>
      </c>
      <c r="L38" s="10">
        <f t="shared" si="0"/>
        <v>2195</v>
      </c>
    </row>
    <row r="39" spans="1:12" ht="12.75">
      <c r="A39" s="20" t="s">
        <v>47</v>
      </c>
      <c r="B39" s="9">
        <v>2398</v>
      </c>
      <c r="C39" s="9">
        <v>1</v>
      </c>
      <c r="D39" s="9">
        <v>0</v>
      </c>
      <c r="E39" s="9">
        <v>39</v>
      </c>
      <c r="F39" s="9">
        <v>0</v>
      </c>
      <c r="G39" s="9">
        <v>0</v>
      </c>
      <c r="H39" s="9">
        <v>64</v>
      </c>
      <c r="I39" s="9">
        <v>0</v>
      </c>
      <c r="J39" s="9">
        <v>0</v>
      </c>
      <c r="K39" s="9">
        <v>10</v>
      </c>
      <c r="L39" s="10">
        <f t="shared" si="0"/>
        <v>2512</v>
      </c>
    </row>
    <row r="40" spans="1:12" ht="12.75">
      <c r="A40" s="20" t="s">
        <v>48</v>
      </c>
      <c r="B40" s="9">
        <v>2135</v>
      </c>
      <c r="C40" s="9">
        <v>5</v>
      </c>
      <c r="D40" s="9">
        <v>0</v>
      </c>
      <c r="E40" s="9">
        <v>229</v>
      </c>
      <c r="F40" s="9">
        <v>8</v>
      </c>
      <c r="G40" s="9">
        <v>12</v>
      </c>
      <c r="H40" s="9">
        <v>98</v>
      </c>
      <c r="I40" s="9">
        <v>17</v>
      </c>
      <c r="J40" s="9">
        <v>4</v>
      </c>
      <c r="K40" s="9">
        <v>16</v>
      </c>
      <c r="L40" s="10">
        <f t="shared" si="0"/>
        <v>2524</v>
      </c>
    </row>
    <row r="41" spans="1:12" ht="12.75">
      <c r="A41" s="20" t="s">
        <v>49</v>
      </c>
      <c r="B41" s="9">
        <v>2063</v>
      </c>
      <c r="C41" s="9">
        <v>5</v>
      </c>
      <c r="D41" s="9">
        <v>0</v>
      </c>
      <c r="E41" s="9">
        <v>301</v>
      </c>
      <c r="F41" s="9">
        <v>7</v>
      </c>
      <c r="G41" s="9">
        <v>8</v>
      </c>
      <c r="H41" s="9">
        <v>101</v>
      </c>
      <c r="I41" s="9">
        <v>22</v>
      </c>
      <c r="J41" s="9">
        <v>0</v>
      </c>
      <c r="K41" s="9">
        <v>24</v>
      </c>
      <c r="L41" s="10">
        <f t="shared" si="0"/>
        <v>2531</v>
      </c>
    </row>
    <row r="42" spans="1:12" ht="12.75">
      <c r="A42" s="20" t="s">
        <v>50</v>
      </c>
      <c r="B42" s="9">
        <v>2222</v>
      </c>
      <c r="C42" s="9">
        <v>10</v>
      </c>
      <c r="D42" s="9">
        <v>0</v>
      </c>
      <c r="E42" s="9">
        <v>260</v>
      </c>
      <c r="F42" s="9">
        <v>12</v>
      </c>
      <c r="G42" s="9">
        <v>12</v>
      </c>
      <c r="H42" s="9">
        <v>128</v>
      </c>
      <c r="I42" s="9">
        <v>23</v>
      </c>
      <c r="J42" s="9">
        <v>4</v>
      </c>
      <c r="K42" s="9">
        <v>20</v>
      </c>
      <c r="L42" s="10">
        <f t="shared" si="0"/>
        <v>2691</v>
      </c>
    </row>
    <row r="43" spans="1:12" ht="12.75">
      <c r="A43" s="20" t="s">
        <v>51</v>
      </c>
      <c r="B43" s="9">
        <v>2323</v>
      </c>
      <c r="C43" s="9">
        <v>8</v>
      </c>
      <c r="D43" s="9">
        <v>0</v>
      </c>
      <c r="E43" s="9">
        <v>258</v>
      </c>
      <c r="F43" s="9">
        <v>10</v>
      </c>
      <c r="G43" s="9">
        <v>17</v>
      </c>
      <c r="H43" s="9">
        <v>106</v>
      </c>
      <c r="I43" s="9">
        <v>21</v>
      </c>
      <c r="J43" s="9">
        <v>0</v>
      </c>
      <c r="K43" s="9">
        <v>16</v>
      </c>
      <c r="L43" s="10">
        <f t="shared" si="0"/>
        <v>2759</v>
      </c>
    </row>
    <row r="44" spans="1:12" ht="12.75">
      <c r="A44" s="20" t="s">
        <v>52</v>
      </c>
      <c r="B44" s="9">
        <v>2897</v>
      </c>
      <c r="C44" s="9">
        <v>14</v>
      </c>
      <c r="D44" s="9">
        <v>0</v>
      </c>
      <c r="E44" s="9">
        <v>218</v>
      </c>
      <c r="F44" s="9">
        <v>7</v>
      </c>
      <c r="G44" s="9">
        <v>13</v>
      </c>
      <c r="H44" s="9">
        <v>95</v>
      </c>
      <c r="I44" s="9">
        <v>21</v>
      </c>
      <c r="J44" s="9">
        <v>2</v>
      </c>
      <c r="K44" s="9">
        <v>23</v>
      </c>
      <c r="L44" s="10">
        <f t="shared" si="0"/>
        <v>3290</v>
      </c>
    </row>
    <row r="45" spans="1:12" ht="13.5" thickBot="1">
      <c r="A45" s="20" t="s">
        <v>53</v>
      </c>
      <c r="B45" s="9">
        <v>2992</v>
      </c>
      <c r="C45" s="9">
        <v>18</v>
      </c>
      <c r="D45" s="9">
        <v>0</v>
      </c>
      <c r="E45" s="9">
        <v>83</v>
      </c>
      <c r="F45" s="9">
        <v>2</v>
      </c>
      <c r="G45" s="9">
        <v>2</v>
      </c>
      <c r="H45" s="9">
        <v>94</v>
      </c>
      <c r="I45" s="9">
        <v>2</v>
      </c>
      <c r="J45" s="9">
        <v>0</v>
      </c>
      <c r="K45" s="9">
        <v>32</v>
      </c>
      <c r="L45" s="10">
        <f t="shared" si="0"/>
        <v>3225</v>
      </c>
    </row>
    <row r="46" spans="1:12" ht="12.75">
      <c r="A46" s="21" t="s">
        <v>19</v>
      </c>
      <c r="B46" s="11">
        <f aca="true" t="shared" si="1" ref="B46:J46">SUM(B15:B45)</f>
        <v>79044</v>
      </c>
      <c r="C46" s="11">
        <f t="shared" si="1"/>
        <v>273</v>
      </c>
      <c r="D46" s="11">
        <f t="shared" si="1"/>
        <v>6</v>
      </c>
      <c r="E46" s="11">
        <f t="shared" si="1"/>
        <v>6932</v>
      </c>
      <c r="F46" s="11">
        <f t="shared" si="1"/>
        <v>314</v>
      </c>
      <c r="G46" s="11">
        <f t="shared" si="1"/>
        <v>340</v>
      </c>
      <c r="H46" s="11">
        <f t="shared" si="1"/>
        <v>3365</v>
      </c>
      <c r="I46" s="11">
        <f t="shared" si="1"/>
        <v>489</v>
      </c>
      <c r="J46" s="11">
        <f t="shared" si="1"/>
        <v>108</v>
      </c>
      <c r="K46" s="11">
        <f>SUM(K15:K45)</f>
        <v>716</v>
      </c>
      <c r="L46" s="12">
        <f>SUM(L15:L45)</f>
        <v>91587</v>
      </c>
    </row>
    <row r="47" spans="1:12" ht="13.5" thickBot="1">
      <c r="A47" s="22" t="s">
        <v>54</v>
      </c>
      <c r="B47" s="13">
        <f aca="true" t="shared" si="2" ref="B47:K47">(B46/$M13)</f>
        <v>2549.8064516129034</v>
      </c>
      <c r="C47" s="13">
        <f t="shared" si="2"/>
        <v>8.806451612903226</v>
      </c>
      <c r="D47" s="13">
        <f t="shared" si="2"/>
        <v>0.1935483870967742</v>
      </c>
      <c r="E47" s="13">
        <f t="shared" si="2"/>
        <v>223.61290322580646</v>
      </c>
      <c r="F47" s="13">
        <f t="shared" si="2"/>
        <v>10.129032258064516</v>
      </c>
      <c r="G47" s="13">
        <f t="shared" si="2"/>
        <v>10.96774193548387</v>
      </c>
      <c r="H47" s="13">
        <f t="shared" si="2"/>
        <v>108.54838709677419</v>
      </c>
      <c r="I47" s="13">
        <f t="shared" si="2"/>
        <v>15.774193548387096</v>
      </c>
      <c r="J47" s="13">
        <f t="shared" si="2"/>
        <v>3.4838709677419355</v>
      </c>
      <c r="K47" s="13">
        <f t="shared" si="2"/>
        <v>23.096774193548388</v>
      </c>
      <c r="L47" s="14">
        <f>SUM(B47:K47)</f>
        <v>2954.4193548387098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2016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674</v>
      </c>
      <c r="C15" s="9">
        <v>7</v>
      </c>
      <c r="D15" s="9">
        <v>1</v>
      </c>
      <c r="E15" s="9">
        <v>45</v>
      </c>
      <c r="F15" s="9">
        <v>22</v>
      </c>
      <c r="G15" s="9">
        <v>15</v>
      </c>
      <c r="H15" s="9">
        <v>33</v>
      </c>
      <c r="I15" s="9">
        <v>80</v>
      </c>
      <c r="J15" s="9">
        <v>36</v>
      </c>
      <c r="K15" s="9">
        <v>6</v>
      </c>
      <c r="L15" s="10">
        <f aca="true" t="shared" si="0" ref="L15:L45">SUM(B15:K15)</f>
        <v>919</v>
      </c>
      <c r="M15" s="23" t="s">
        <v>59</v>
      </c>
    </row>
    <row r="16" spans="1:13" ht="12.75">
      <c r="A16" s="20" t="s">
        <v>24</v>
      </c>
      <c r="B16" s="9">
        <v>892</v>
      </c>
      <c r="C16" s="9">
        <v>9</v>
      </c>
      <c r="D16" s="9">
        <v>0</v>
      </c>
      <c r="E16" s="9">
        <v>67</v>
      </c>
      <c r="F16" s="9">
        <v>22</v>
      </c>
      <c r="G16" s="9">
        <v>30</v>
      </c>
      <c r="H16" s="9">
        <v>38</v>
      </c>
      <c r="I16" s="9">
        <v>30</v>
      </c>
      <c r="J16" s="9">
        <v>23</v>
      </c>
      <c r="K16" s="9">
        <v>12</v>
      </c>
      <c r="L16" s="10">
        <f t="shared" si="0"/>
        <v>1123</v>
      </c>
      <c r="M16" s="28"/>
    </row>
    <row r="17" spans="1:13" ht="12.75">
      <c r="A17" s="20" t="s">
        <v>25</v>
      </c>
      <c r="B17" s="9">
        <v>879</v>
      </c>
      <c r="C17" s="9">
        <v>9</v>
      </c>
      <c r="D17" s="9">
        <v>0</v>
      </c>
      <c r="E17" s="9">
        <v>29</v>
      </c>
      <c r="F17" s="9">
        <v>10</v>
      </c>
      <c r="G17" s="9">
        <v>8</v>
      </c>
      <c r="H17" s="9">
        <v>34</v>
      </c>
      <c r="I17" s="9">
        <v>25</v>
      </c>
      <c r="J17" s="9">
        <v>41</v>
      </c>
      <c r="K17" s="9">
        <v>5</v>
      </c>
      <c r="L17" s="10">
        <f t="shared" si="0"/>
        <v>1040</v>
      </c>
      <c r="M17" s="28"/>
    </row>
    <row r="18" spans="1:13" ht="12.75">
      <c r="A18" s="20" t="s">
        <v>26</v>
      </c>
      <c r="B18" s="9">
        <v>942</v>
      </c>
      <c r="C18" s="9">
        <v>7</v>
      </c>
      <c r="D18" s="9">
        <v>0</v>
      </c>
      <c r="E18" s="9">
        <v>33</v>
      </c>
      <c r="F18" s="9">
        <v>9</v>
      </c>
      <c r="G18" s="9">
        <v>7</v>
      </c>
      <c r="H18" s="9">
        <v>29</v>
      </c>
      <c r="I18" s="9">
        <v>27</v>
      </c>
      <c r="J18" s="9">
        <v>39</v>
      </c>
      <c r="K18" s="9">
        <v>0</v>
      </c>
      <c r="L18" s="10">
        <f t="shared" si="0"/>
        <v>1093</v>
      </c>
      <c r="M18" s="28"/>
    </row>
    <row r="19" spans="1:13" ht="12.75">
      <c r="A19" s="20" t="s">
        <v>27</v>
      </c>
      <c r="B19" s="9">
        <v>659</v>
      </c>
      <c r="C19" s="9">
        <v>1</v>
      </c>
      <c r="D19" s="9">
        <v>1</v>
      </c>
      <c r="E19" s="9">
        <v>42</v>
      </c>
      <c r="F19" s="9">
        <v>11</v>
      </c>
      <c r="G19" s="9">
        <v>3</v>
      </c>
      <c r="H19" s="9">
        <v>29</v>
      </c>
      <c r="I19" s="9">
        <v>22</v>
      </c>
      <c r="J19" s="9">
        <v>18</v>
      </c>
      <c r="K19" s="9">
        <v>8</v>
      </c>
      <c r="L19" s="10">
        <f t="shared" si="0"/>
        <v>794</v>
      </c>
      <c r="M19" s="28"/>
    </row>
    <row r="20" spans="1:13" ht="12.75">
      <c r="A20" s="20" t="s">
        <v>28</v>
      </c>
      <c r="B20" s="9">
        <v>670</v>
      </c>
      <c r="C20" s="9">
        <v>10</v>
      </c>
      <c r="D20" s="9">
        <v>0</v>
      </c>
      <c r="E20" s="9">
        <v>49</v>
      </c>
      <c r="F20" s="9">
        <v>21</v>
      </c>
      <c r="G20" s="9">
        <v>14</v>
      </c>
      <c r="H20" s="9">
        <v>35</v>
      </c>
      <c r="I20" s="9">
        <v>50</v>
      </c>
      <c r="J20" s="9">
        <v>19</v>
      </c>
      <c r="K20" s="9">
        <v>11</v>
      </c>
      <c r="L20" s="10">
        <f t="shared" si="0"/>
        <v>879</v>
      </c>
      <c r="M20" s="28"/>
    </row>
    <row r="21" spans="1:13" ht="12.75">
      <c r="A21" s="20" t="s">
        <v>29</v>
      </c>
      <c r="B21" s="9">
        <v>1034</v>
      </c>
      <c r="C21" s="9">
        <v>13</v>
      </c>
      <c r="D21" s="9">
        <v>0</v>
      </c>
      <c r="E21" s="9">
        <v>57</v>
      </c>
      <c r="F21" s="9">
        <v>14</v>
      </c>
      <c r="G21" s="9">
        <v>7</v>
      </c>
      <c r="H21" s="9">
        <v>33</v>
      </c>
      <c r="I21" s="9">
        <v>43</v>
      </c>
      <c r="J21" s="9">
        <v>23</v>
      </c>
      <c r="K21" s="9">
        <v>5</v>
      </c>
      <c r="L21" s="10">
        <f t="shared" si="0"/>
        <v>1229</v>
      </c>
      <c r="M21" s="28"/>
    </row>
    <row r="22" spans="1:13" ht="12.75">
      <c r="A22" s="20" t="s">
        <v>30</v>
      </c>
      <c r="B22" s="9">
        <v>1324</v>
      </c>
      <c r="C22" s="9">
        <v>10</v>
      </c>
      <c r="D22" s="9">
        <v>0</v>
      </c>
      <c r="E22" s="9">
        <v>24</v>
      </c>
      <c r="F22" s="9">
        <v>13</v>
      </c>
      <c r="G22" s="9">
        <v>8</v>
      </c>
      <c r="H22" s="9">
        <v>25</v>
      </c>
      <c r="I22" s="9">
        <v>58</v>
      </c>
      <c r="J22" s="9">
        <v>26</v>
      </c>
      <c r="K22" s="9">
        <v>41</v>
      </c>
      <c r="L22" s="10">
        <f t="shared" si="0"/>
        <v>1529</v>
      </c>
      <c r="M22" s="28"/>
    </row>
    <row r="23" spans="1:13" ht="12.75">
      <c r="A23" s="20" t="s">
        <v>31</v>
      </c>
      <c r="B23" s="9">
        <v>1050</v>
      </c>
      <c r="C23" s="9">
        <v>9</v>
      </c>
      <c r="D23" s="9">
        <v>0</v>
      </c>
      <c r="E23" s="9">
        <v>65</v>
      </c>
      <c r="F23" s="9">
        <v>9</v>
      </c>
      <c r="G23" s="9">
        <v>1</v>
      </c>
      <c r="H23" s="9">
        <v>34</v>
      </c>
      <c r="I23" s="9">
        <v>40</v>
      </c>
      <c r="J23" s="9">
        <v>18</v>
      </c>
      <c r="K23" s="9">
        <v>19</v>
      </c>
      <c r="L23" s="10">
        <f t="shared" si="0"/>
        <v>1245</v>
      </c>
      <c r="M23" s="28"/>
    </row>
    <row r="24" spans="1:13" ht="12.75">
      <c r="A24" s="20" t="s">
        <v>32</v>
      </c>
      <c r="B24" s="9">
        <v>1018</v>
      </c>
      <c r="C24" s="9">
        <v>14</v>
      </c>
      <c r="D24" s="9">
        <v>0</v>
      </c>
      <c r="E24" s="9">
        <v>31</v>
      </c>
      <c r="F24" s="9">
        <v>10</v>
      </c>
      <c r="G24" s="9">
        <v>10</v>
      </c>
      <c r="H24" s="9">
        <v>24</v>
      </c>
      <c r="I24" s="9">
        <v>77</v>
      </c>
      <c r="J24" s="9">
        <v>19</v>
      </c>
      <c r="K24" s="9">
        <v>5</v>
      </c>
      <c r="L24" s="10">
        <f t="shared" si="0"/>
        <v>1208</v>
      </c>
      <c r="M24" s="28"/>
    </row>
    <row r="25" spans="1:13" ht="12.75">
      <c r="A25" s="20" t="s">
        <v>33</v>
      </c>
      <c r="B25" s="9">
        <v>1220</v>
      </c>
      <c r="C25" s="9">
        <v>15</v>
      </c>
      <c r="D25" s="9">
        <v>0</v>
      </c>
      <c r="E25" s="9">
        <v>13</v>
      </c>
      <c r="F25" s="9">
        <v>9</v>
      </c>
      <c r="G25" s="9">
        <v>16</v>
      </c>
      <c r="H25" s="9">
        <v>29</v>
      </c>
      <c r="I25" s="9">
        <v>40</v>
      </c>
      <c r="J25" s="9">
        <v>17</v>
      </c>
      <c r="K25" s="9">
        <v>7</v>
      </c>
      <c r="L25" s="10">
        <f t="shared" si="0"/>
        <v>1366</v>
      </c>
      <c r="M25" s="28"/>
    </row>
    <row r="26" spans="1:13" ht="12.75">
      <c r="A26" s="20" t="s">
        <v>34</v>
      </c>
      <c r="B26" s="9">
        <v>814</v>
      </c>
      <c r="C26" s="9">
        <v>8</v>
      </c>
      <c r="D26" s="9">
        <v>0</v>
      </c>
      <c r="E26" s="9">
        <v>47</v>
      </c>
      <c r="F26" s="9">
        <v>11</v>
      </c>
      <c r="G26" s="9">
        <v>28</v>
      </c>
      <c r="H26" s="9">
        <v>26</v>
      </c>
      <c r="I26" s="9">
        <v>50</v>
      </c>
      <c r="J26" s="9">
        <v>21</v>
      </c>
      <c r="K26" s="9">
        <v>3</v>
      </c>
      <c r="L26" s="10">
        <f t="shared" si="0"/>
        <v>1008</v>
      </c>
      <c r="M26" s="28"/>
    </row>
    <row r="27" spans="1:13" ht="12.75">
      <c r="A27" s="20" t="s">
        <v>35</v>
      </c>
      <c r="B27" s="9">
        <v>727</v>
      </c>
      <c r="C27" s="9">
        <v>3</v>
      </c>
      <c r="D27" s="9">
        <v>0</v>
      </c>
      <c r="E27" s="9">
        <v>43</v>
      </c>
      <c r="F27" s="9">
        <v>13</v>
      </c>
      <c r="G27" s="9">
        <v>19</v>
      </c>
      <c r="H27" s="9">
        <v>29</v>
      </c>
      <c r="I27" s="9">
        <v>68</v>
      </c>
      <c r="J27" s="9">
        <v>37</v>
      </c>
      <c r="K27" s="9">
        <v>5</v>
      </c>
      <c r="L27" s="10">
        <f t="shared" si="0"/>
        <v>944</v>
      </c>
      <c r="M27" s="28"/>
    </row>
    <row r="28" spans="1:12" ht="12.75">
      <c r="A28" s="20">
        <v>14</v>
      </c>
      <c r="B28" s="9">
        <v>644</v>
      </c>
      <c r="C28" s="9">
        <v>6</v>
      </c>
      <c r="D28" s="9">
        <v>0</v>
      </c>
      <c r="E28" s="9">
        <v>44</v>
      </c>
      <c r="F28" s="9">
        <v>26</v>
      </c>
      <c r="G28" s="9">
        <v>31</v>
      </c>
      <c r="H28" s="9">
        <v>31</v>
      </c>
      <c r="I28" s="9">
        <v>65</v>
      </c>
      <c r="J28" s="9">
        <v>23</v>
      </c>
      <c r="K28" s="9">
        <v>1</v>
      </c>
      <c r="L28" s="10">
        <f t="shared" si="0"/>
        <v>871</v>
      </c>
    </row>
    <row r="29" spans="1:12" ht="12.75">
      <c r="A29" s="20" t="s">
        <v>37</v>
      </c>
      <c r="B29" s="9">
        <v>747</v>
      </c>
      <c r="C29" s="9">
        <v>7</v>
      </c>
      <c r="D29" s="9">
        <v>0</v>
      </c>
      <c r="E29" s="9">
        <v>52</v>
      </c>
      <c r="F29" s="9">
        <v>18</v>
      </c>
      <c r="G29" s="9">
        <v>24</v>
      </c>
      <c r="H29" s="9">
        <v>29</v>
      </c>
      <c r="I29" s="9">
        <v>66</v>
      </c>
      <c r="J29" s="9">
        <v>54</v>
      </c>
      <c r="K29" s="9">
        <v>10</v>
      </c>
      <c r="L29" s="10">
        <f t="shared" si="0"/>
        <v>1007</v>
      </c>
    </row>
    <row r="30" spans="1:12" ht="12.75">
      <c r="A30" s="20" t="s">
        <v>38</v>
      </c>
      <c r="B30" s="9">
        <v>939</v>
      </c>
      <c r="C30" s="9">
        <v>11</v>
      </c>
      <c r="D30" s="9">
        <v>0</v>
      </c>
      <c r="E30" s="9">
        <v>68</v>
      </c>
      <c r="F30" s="9">
        <v>13</v>
      </c>
      <c r="G30" s="9">
        <v>13</v>
      </c>
      <c r="H30" s="9">
        <v>28</v>
      </c>
      <c r="I30" s="9">
        <v>96</v>
      </c>
      <c r="J30" s="9">
        <v>23</v>
      </c>
      <c r="K30" s="9">
        <v>4</v>
      </c>
      <c r="L30" s="10">
        <f t="shared" si="0"/>
        <v>1195</v>
      </c>
    </row>
    <row r="31" spans="1:12" ht="12.75">
      <c r="A31" s="20" t="s">
        <v>39</v>
      </c>
      <c r="B31" s="9">
        <v>950</v>
      </c>
      <c r="C31" s="9">
        <v>10</v>
      </c>
      <c r="D31" s="9">
        <v>0</v>
      </c>
      <c r="E31" s="9">
        <v>58</v>
      </c>
      <c r="F31" s="9">
        <v>14</v>
      </c>
      <c r="G31" s="9">
        <v>2</v>
      </c>
      <c r="H31" s="9">
        <v>26</v>
      </c>
      <c r="I31" s="9">
        <v>34</v>
      </c>
      <c r="J31" s="9">
        <v>78</v>
      </c>
      <c r="K31" s="9">
        <v>5</v>
      </c>
      <c r="L31" s="10">
        <f t="shared" si="0"/>
        <v>1177</v>
      </c>
    </row>
    <row r="32" spans="1:12" ht="12.75">
      <c r="A32" s="20" t="s">
        <v>40</v>
      </c>
      <c r="B32" s="9">
        <v>1070</v>
      </c>
      <c r="C32" s="9">
        <v>8</v>
      </c>
      <c r="D32" s="9">
        <v>0</v>
      </c>
      <c r="E32" s="9">
        <v>34</v>
      </c>
      <c r="F32" s="9">
        <v>13</v>
      </c>
      <c r="G32" s="9">
        <v>12</v>
      </c>
      <c r="H32" s="9">
        <v>23</v>
      </c>
      <c r="I32" s="9">
        <v>26</v>
      </c>
      <c r="J32" s="9">
        <v>45</v>
      </c>
      <c r="K32" s="9">
        <v>23</v>
      </c>
      <c r="L32" s="10">
        <f t="shared" si="0"/>
        <v>1254</v>
      </c>
    </row>
    <row r="33" spans="1:12" ht="12.75">
      <c r="A33" s="20" t="s">
        <v>41</v>
      </c>
      <c r="B33" s="9">
        <v>856</v>
      </c>
      <c r="C33" s="9">
        <v>6</v>
      </c>
      <c r="D33" s="9">
        <v>0</v>
      </c>
      <c r="E33" s="9">
        <v>55</v>
      </c>
      <c r="F33" s="9">
        <v>18</v>
      </c>
      <c r="G33" s="9">
        <v>13</v>
      </c>
      <c r="H33" s="9">
        <v>29</v>
      </c>
      <c r="I33" s="9">
        <v>66</v>
      </c>
      <c r="J33" s="9">
        <v>26</v>
      </c>
      <c r="K33" s="9">
        <v>2</v>
      </c>
      <c r="L33" s="10">
        <f t="shared" si="0"/>
        <v>1071</v>
      </c>
    </row>
    <row r="34" spans="1:12" ht="12.75">
      <c r="A34" s="20" t="s">
        <v>42</v>
      </c>
      <c r="B34" s="9">
        <v>837</v>
      </c>
      <c r="C34" s="9">
        <v>2</v>
      </c>
      <c r="D34" s="9">
        <v>0</v>
      </c>
      <c r="E34" s="9">
        <v>58</v>
      </c>
      <c r="F34" s="9">
        <v>20</v>
      </c>
      <c r="G34" s="9">
        <v>19</v>
      </c>
      <c r="H34" s="9">
        <v>35</v>
      </c>
      <c r="I34" s="9">
        <v>110</v>
      </c>
      <c r="J34" s="9">
        <v>13</v>
      </c>
      <c r="K34" s="9">
        <v>12</v>
      </c>
      <c r="L34" s="10">
        <f t="shared" si="0"/>
        <v>1106</v>
      </c>
    </row>
    <row r="35" spans="1:12" ht="12.75">
      <c r="A35" s="20" t="s">
        <v>43</v>
      </c>
      <c r="B35" s="9">
        <v>837</v>
      </c>
      <c r="C35" s="9">
        <v>7</v>
      </c>
      <c r="D35" s="9">
        <v>0</v>
      </c>
      <c r="E35" s="9">
        <v>44</v>
      </c>
      <c r="F35" s="9">
        <v>22</v>
      </c>
      <c r="G35" s="9">
        <v>20</v>
      </c>
      <c r="H35" s="9">
        <v>27</v>
      </c>
      <c r="I35" s="9">
        <v>73</v>
      </c>
      <c r="J35" s="9">
        <v>56</v>
      </c>
      <c r="K35" s="9">
        <v>8</v>
      </c>
      <c r="L35" s="10">
        <f t="shared" si="0"/>
        <v>1094</v>
      </c>
    </row>
    <row r="36" spans="1:12" ht="12.75">
      <c r="A36" s="20" t="s">
        <v>44</v>
      </c>
      <c r="B36" s="9">
        <v>927</v>
      </c>
      <c r="C36" s="9">
        <v>8</v>
      </c>
      <c r="D36" s="9">
        <v>0</v>
      </c>
      <c r="E36" s="9">
        <v>51</v>
      </c>
      <c r="F36" s="9">
        <v>26</v>
      </c>
      <c r="G36" s="9">
        <v>35</v>
      </c>
      <c r="H36" s="9">
        <v>30</v>
      </c>
      <c r="I36" s="9">
        <v>86</v>
      </c>
      <c r="J36" s="9">
        <v>34</v>
      </c>
      <c r="K36" s="9">
        <v>2</v>
      </c>
      <c r="L36" s="10">
        <f t="shared" si="0"/>
        <v>1199</v>
      </c>
    </row>
    <row r="37" spans="1:12" ht="12.75">
      <c r="A37" s="20" t="s">
        <v>45</v>
      </c>
      <c r="B37" s="9">
        <v>963</v>
      </c>
      <c r="C37" s="9">
        <v>6</v>
      </c>
      <c r="D37" s="9">
        <v>0</v>
      </c>
      <c r="E37" s="9">
        <v>51</v>
      </c>
      <c r="F37" s="9">
        <v>23</v>
      </c>
      <c r="G37" s="9">
        <v>9</v>
      </c>
      <c r="H37" s="9">
        <v>30</v>
      </c>
      <c r="I37" s="9">
        <v>40</v>
      </c>
      <c r="J37" s="9">
        <v>66</v>
      </c>
      <c r="K37" s="9">
        <v>4</v>
      </c>
      <c r="L37" s="10">
        <f t="shared" si="0"/>
        <v>1192</v>
      </c>
    </row>
    <row r="38" spans="1:12" ht="12.75">
      <c r="A38" s="20" t="s">
        <v>46</v>
      </c>
      <c r="B38" s="9">
        <v>562</v>
      </c>
      <c r="C38" s="9">
        <v>4</v>
      </c>
      <c r="D38" s="9">
        <v>0</v>
      </c>
      <c r="E38" s="9">
        <v>40</v>
      </c>
      <c r="F38" s="9">
        <v>14</v>
      </c>
      <c r="G38" s="9">
        <v>11</v>
      </c>
      <c r="H38" s="9">
        <v>19</v>
      </c>
      <c r="I38" s="9">
        <v>60</v>
      </c>
      <c r="J38" s="9">
        <v>25</v>
      </c>
      <c r="K38" s="9">
        <v>4</v>
      </c>
      <c r="L38" s="10">
        <f t="shared" si="0"/>
        <v>739</v>
      </c>
    </row>
    <row r="39" spans="1:12" ht="12.75">
      <c r="A39" s="20" t="s">
        <v>47</v>
      </c>
      <c r="B39" s="9">
        <v>542</v>
      </c>
      <c r="C39" s="9">
        <v>4</v>
      </c>
      <c r="D39" s="9">
        <v>0</v>
      </c>
      <c r="E39" s="9">
        <v>5</v>
      </c>
      <c r="F39" s="9">
        <v>7</v>
      </c>
      <c r="G39" s="9">
        <v>5</v>
      </c>
      <c r="H39" s="9">
        <v>12</v>
      </c>
      <c r="I39" s="9">
        <v>22</v>
      </c>
      <c r="J39" s="9">
        <v>21</v>
      </c>
      <c r="K39" s="9">
        <v>3</v>
      </c>
      <c r="L39" s="10">
        <f t="shared" si="0"/>
        <v>621</v>
      </c>
    </row>
    <row r="40" spans="1:12" ht="12.75">
      <c r="A40" s="20" t="s">
        <v>48</v>
      </c>
      <c r="B40" s="9">
        <v>854</v>
      </c>
      <c r="C40" s="9">
        <v>4</v>
      </c>
      <c r="D40" s="9">
        <v>0</v>
      </c>
      <c r="E40" s="9">
        <v>39</v>
      </c>
      <c r="F40" s="9">
        <v>17</v>
      </c>
      <c r="G40" s="9">
        <v>19</v>
      </c>
      <c r="H40" s="9">
        <v>31</v>
      </c>
      <c r="I40" s="9">
        <v>58</v>
      </c>
      <c r="J40" s="9">
        <v>9</v>
      </c>
      <c r="K40" s="9">
        <v>7</v>
      </c>
      <c r="L40" s="10">
        <f t="shared" si="0"/>
        <v>1038</v>
      </c>
    </row>
    <row r="41" spans="1:12" ht="12.75">
      <c r="A41" s="20" t="s">
        <v>49</v>
      </c>
      <c r="B41" s="9">
        <v>935</v>
      </c>
      <c r="C41" s="9">
        <v>9</v>
      </c>
      <c r="D41" s="9">
        <v>0</v>
      </c>
      <c r="E41" s="9">
        <v>49</v>
      </c>
      <c r="F41" s="9">
        <v>13</v>
      </c>
      <c r="G41" s="9">
        <v>13</v>
      </c>
      <c r="H41" s="9">
        <v>28</v>
      </c>
      <c r="I41" s="9">
        <v>59</v>
      </c>
      <c r="J41" s="9">
        <v>32</v>
      </c>
      <c r="K41" s="9">
        <v>7</v>
      </c>
      <c r="L41" s="10">
        <f t="shared" si="0"/>
        <v>1145</v>
      </c>
    </row>
    <row r="42" spans="1:12" ht="12.75">
      <c r="A42" s="20" t="s">
        <v>50</v>
      </c>
      <c r="B42" s="9">
        <v>982</v>
      </c>
      <c r="C42" s="9">
        <v>8</v>
      </c>
      <c r="D42" s="9">
        <v>0</v>
      </c>
      <c r="E42" s="9">
        <v>48</v>
      </c>
      <c r="F42" s="9">
        <v>24</v>
      </c>
      <c r="G42" s="9">
        <v>24</v>
      </c>
      <c r="H42" s="9">
        <v>28</v>
      </c>
      <c r="I42" s="9">
        <v>97</v>
      </c>
      <c r="J42" s="9">
        <v>12</v>
      </c>
      <c r="K42" s="9">
        <v>7</v>
      </c>
      <c r="L42" s="10">
        <f t="shared" si="0"/>
        <v>1230</v>
      </c>
    </row>
    <row r="43" spans="1:12" ht="12.75">
      <c r="A43" s="20" t="s">
        <v>51</v>
      </c>
      <c r="B43" s="9">
        <v>1021</v>
      </c>
      <c r="C43" s="9">
        <v>4</v>
      </c>
      <c r="D43" s="9">
        <v>0</v>
      </c>
      <c r="E43" s="9">
        <v>48</v>
      </c>
      <c r="F43" s="9">
        <v>25</v>
      </c>
      <c r="G43" s="9">
        <v>20</v>
      </c>
      <c r="H43" s="9">
        <v>27</v>
      </c>
      <c r="I43" s="9">
        <v>76</v>
      </c>
      <c r="J43" s="9">
        <v>26</v>
      </c>
      <c r="K43" s="9">
        <v>8</v>
      </c>
      <c r="L43" s="10">
        <f t="shared" si="0"/>
        <v>1255</v>
      </c>
    </row>
    <row r="44" spans="1:12" ht="12.75">
      <c r="A44" s="20" t="s">
        <v>52</v>
      </c>
      <c r="B44" s="9">
        <v>1145</v>
      </c>
      <c r="C44" s="9">
        <v>7</v>
      </c>
      <c r="D44" s="9">
        <v>1</v>
      </c>
      <c r="E44" s="9">
        <v>33</v>
      </c>
      <c r="F44" s="9">
        <v>11</v>
      </c>
      <c r="G44" s="9">
        <v>5</v>
      </c>
      <c r="H44" s="9">
        <v>29</v>
      </c>
      <c r="I44" s="9">
        <v>56</v>
      </c>
      <c r="J44" s="9">
        <v>22</v>
      </c>
      <c r="K44" s="9">
        <v>7</v>
      </c>
      <c r="L44" s="10">
        <f t="shared" si="0"/>
        <v>1316</v>
      </c>
    </row>
    <row r="45" spans="1:12" ht="13.5" thickBot="1">
      <c r="A45" s="20" t="s">
        <v>53</v>
      </c>
      <c r="B45" s="9">
        <v>827</v>
      </c>
      <c r="C45" s="9">
        <v>7</v>
      </c>
      <c r="D45" s="9">
        <v>0</v>
      </c>
      <c r="E45" s="9">
        <v>15</v>
      </c>
      <c r="F45" s="9">
        <v>10</v>
      </c>
      <c r="G45" s="9">
        <v>12</v>
      </c>
      <c r="H45" s="9">
        <v>19</v>
      </c>
      <c r="I45" s="9">
        <v>35</v>
      </c>
      <c r="J45" s="9">
        <v>22</v>
      </c>
      <c r="K45" s="9">
        <v>1</v>
      </c>
      <c r="L45" s="10">
        <f t="shared" si="0"/>
        <v>948</v>
      </c>
    </row>
    <row r="46" spans="1:12" ht="12.75">
      <c r="A46" s="21" t="s">
        <v>19</v>
      </c>
      <c r="B46" s="11">
        <f aca="true" t="shared" si="1" ref="B46:L46">SUM(B15:B45)</f>
        <v>27541</v>
      </c>
      <c r="C46" s="11">
        <f t="shared" si="1"/>
        <v>233</v>
      </c>
      <c r="D46" s="11">
        <f t="shared" si="1"/>
        <v>3</v>
      </c>
      <c r="E46" s="11">
        <f t="shared" si="1"/>
        <v>1337</v>
      </c>
      <c r="F46" s="11">
        <f t="shared" si="1"/>
        <v>488</v>
      </c>
      <c r="G46" s="11">
        <f t="shared" si="1"/>
        <v>453</v>
      </c>
      <c r="H46" s="11">
        <f t="shared" si="1"/>
        <v>879</v>
      </c>
      <c r="I46" s="11">
        <f t="shared" si="1"/>
        <v>1735</v>
      </c>
      <c r="J46" s="11">
        <f t="shared" si="1"/>
        <v>924</v>
      </c>
      <c r="K46" s="11">
        <f t="shared" si="1"/>
        <v>242</v>
      </c>
      <c r="L46" s="12">
        <f t="shared" si="1"/>
        <v>33835</v>
      </c>
    </row>
    <row r="47" spans="1:12" ht="13.5" thickBot="1">
      <c r="A47" s="22" t="s">
        <v>54</v>
      </c>
      <c r="B47" s="13">
        <f aca="true" t="shared" si="2" ref="B47:L47">(B46/$M13)</f>
        <v>888.4193548387096</v>
      </c>
      <c r="C47" s="13">
        <f t="shared" si="2"/>
        <v>7.516129032258065</v>
      </c>
      <c r="D47" s="13">
        <f t="shared" si="2"/>
        <v>0.0967741935483871</v>
      </c>
      <c r="E47" s="13">
        <f t="shared" si="2"/>
        <v>43.12903225806452</v>
      </c>
      <c r="F47" s="13">
        <f t="shared" si="2"/>
        <v>15.741935483870968</v>
      </c>
      <c r="G47" s="13">
        <f t="shared" si="2"/>
        <v>14.612903225806452</v>
      </c>
      <c r="H47" s="13">
        <f t="shared" si="2"/>
        <v>28.35483870967742</v>
      </c>
      <c r="I47" s="13">
        <f t="shared" si="2"/>
        <v>55.96774193548387</v>
      </c>
      <c r="J47" s="13">
        <f t="shared" si="2"/>
        <v>29.806451612903224</v>
      </c>
      <c r="K47" s="13">
        <f t="shared" si="2"/>
        <v>7.806451612903226</v>
      </c>
      <c r="L47" s="14">
        <f t="shared" si="2"/>
        <v>1091.4516129032259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64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2016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1658</v>
      </c>
      <c r="C15" s="9">
        <v>6</v>
      </c>
      <c r="D15" s="9">
        <v>4</v>
      </c>
      <c r="E15" s="9">
        <v>203</v>
      </c>
      <c r="F15" s="9">
        <v>274</v>
      </c>
      <c r="G15" s="9">
        <v>103</v>
      </c>
      <c r="H15" s="9">
        <v>76</v>
      </c>
      <c r="I15" s="9">
        <v>840</v>
      </c>
      <c r="J15" s="9">
        <v>150</v>
      </c>
      <c r="K15" s="9">
        <v>13</v>
      </c>
      <c r="L15" s="10">
        <f aca="true" t="shared" si="0" ref="L15:L45">SUM(B15:K15)</f>
        <v>3327</v>
      </c>
      <c r="M15" s="23" t="s">
        <v>59</v>
      </c>
    </row>
    <row r="16" spans="1:13" ht="12.75">
      <c r="A16" s="20" t="s">
        <v>24</v>
      </c>
      <c r="B16" s="9">
        <v>2133</v>
      </c>
      <c r="C16" s="9">
        <v>3</v>
      </c>
      <c r="D16" s="9">
        <v>0</v>
      </c>
      <c r="E16" s="9">
        <v>174</v>
      </c>
      <c r="F16" s="9">
        <v>301</v>
      </c>
      <c r="G16" s="9">
        <v>83</v>
      </c>
      <c r="H16" s="9">
        <v>66</v>
      </c>
      <c r="I16" s="9">
        <v>890</v>
      </c>
      <c r="J16" s="9">
        <v>89</v>
      </c>
      <c r="K16" s="9">
        <v>19</v>
      </c>
      <c r="L16" s="10">
        <f t="shared" si="0"/>
        <v>3758</v>
      </c>
      <c r="M16" s="28"/>
    </row>
    <row r="17" spans="1:13" ht="12.75">
      <c r="A17" s="20" t="s">
        <v>25</v>
      </c>
      <c r="B17" s="9">
        <v>1904</v>
      </c>
      <c r="C17" s="9">
        <v>5</v>
      </c>
      <c r="D17" s="9">
        <v>0</v>
      </c>
      <c r="E17" s="9">
        <v>79</v>
      </c>
      <c r="F17" s="9">
        <v>187</v>
      </c>
      <c r="G17" s="9">
        <v>18</v>
      </c>
      <c r="H17" s="9">
        <v>62</v>
      </c>
      <c r="I17" s="9">
        <v>490</v>
      </c>
      <c r="J17" s="9">
        <v>82</v>
      </c>
      <c r="K17" s="9">
        <v>18</v>
      </c>
      <c r="L17" s="10">
        <f t="shared" si="0"/>
        <v>2845</v>
      </c>
      <c r="M17" s="28"/>
    </row>
    <row r="18" spans="1:13" ht="12.75">
      <c r="A18" s="20" t="s">
        <v>26</v>
      </c>
      <c r="B18" s="9">
        <v>1814</v>
      </c>
      <c r="C18" s="9">
        <v>5</v>
      </c>
      <c r="D18" s="9">
        <v>0</v>
      </c>
      <c r="E18" s="9">
        <v>37</v>
      </c>
      <c r="F18" s="9">
        <v>7</v>
      </c>
      <c r="G18" s="9">
        <v>5</v>
      </c>
      <c r="H18" s="9">
        <v>51</v>
      </c>
      <c r="I18" s="9">
        <v>111</v>
      </c>
      <c r="J18" s="9">
        <v>20</v>
      </c>
      <c r="K18" s="9">
        <v>2</v>
      </c>
      <c r="L18" s="10">
        <f t="shared" si="0"/>
        <v>2052</v>
      </c>
      <c r="M18" s="28"/>
    </row>
    <row r="19" spans="1:13" ht="12.75">
      <c r="A19" s="20" t="s">
        <v>27</v>
      </c>
      <c r="B19" s="9">
        <v>1881</v>
      </c>
      <c r="C19" s="9">
        <v>6</v>
      </c>
      <c r="D19" s="9">
        <v>1</v>
      </c>
      <c r="E19" s="9">
        <v>147</v>
      </c>
      <c r="F19" s="9">
        <v>117</v>
      </c>
      <c r="G19" s="9">
        <v>90</v>
      </c>
      <c r="H19" s="9">
        <v>67</v>
      </c>
      <c r="I19" s="9">
        <v>495</v>
      </c>
      <c r="J19" s="9">
        <v>130</v>
      </c>
      <c r="K19" s="9">
        <v>15</v>
      </c>
      <c r="L19" s="10">
        <f t="shared" si="0"/>
        <v>2949</v>
      </c>
      <c r="M19" s="28"/>
    </row>
    <row r="20" spans="1:13" ht="12.75">
      <c r="A20" s="20" t="s">
        <v>28</v>
      </c>
      <c r="B20" s="9">
        <v>1664</v>
      </c>
      <c r="C20" s="9">
        <v>9</v>
      </c>
      <c r="D20" s="9">
        <v>2</v>
      </c>
      <c r="E20" s="9">
        <v>162</v>
      </c>
      <c r="F20" s="9">
        <v>142</v>
      </c>
      <c r="G20" s="9">
        <v>68</v>
      </c>
      <c r="H20" s="9">
        <v>61</v>
      </c>
      <c r="I20" s="9">
        <v>671</v>
      </c>
      <c r="J20" s="9">
        <v>134</v>
      </c>
      <c r="K20" s="9">
        <v>9</v>
      </c>
      <c r="L20" s="10">
        <f t="shared" si="0"/>
        <v>2922</v>
      </c>
      <c r="M20" s="28"/>
    </row>
    <row r="21" spans="1:13" ht="12.75">
      <c r="A21" s="20" t="s">
        <v>29</v>
      </c>
      <c r="B21" s="9">
        <v>2311</v>
      </c>
      <c r="C21" s="9">
        <v>16</v>
      </c>
      <c r="D21" s="9">
        <v>0</v>
      </c>
      <c r="E21" s="9">
        <v>212</v>
      </c>
      <c r="F21" s="9">
        <v>281</v>
      </c>
      <c r="G21" s="9">
        <v>57</v>
      </c>
      <c r="H21" s="9">
        <v>68</v>
      </c>
      <c r="I21" s="9">
        <v>836</v>
      </c>
      <c r="J21" s="9">
        <v>123</v>
      </c>
      <c r="K21" s="9">
        <v>16</v>
      </c>
      <c r="L21" s="10">
        <f t="shared" si="0"/>
        <v>3920</v>
      </c>
      <c r="M21" s="28"/>
    </row>
    <row r="22" spans="1:13" ht="12.75">
      <c r="A22" s="20" t="s">
        <v>30</v>
      </c>
      <c r="B22" s="9">
        <v>2234</v>
      </c>
      <c r="C22" s="9">
        <v>9</v>
      </c>
      <c r="D22" s="9">
        <v>0</v>
      </c>
      <c r="E22" s="9">
        <v>59</v>
      </c>
      <c r="F22" s="9">
        <v>21</v>
      </c>
      <c r="G22" s="9">
        <v>17</v>
      </c>
      <c r="H22" s="9">
        <v>50</v>
      </c>
      <c r="I22" s="9">
        <v>251</v>
      </c>
      <c r="J22" s="9">
        <v>75</v>
      </c>
      <c r="K22" s="9">
        <v>40</v>
      </c>
      <c r="L22" s="10">
        <f t="shared" si="0"/>
        <v>2756</v>
      </c>
      <c r="M22" s="28"/>
    </row>
    <row r="23" spans="1:13" ht="12.75">
      <c r="A23" s="20" t="s">
        <v>31</v>
      </c>
      <c r="B23" s="9">
        <v>2305</v>
      </c>
      <c r="C23" s="9">
        <v>7</v>
      </c>
      <c r="D23" s="9">
        <v>0</v>
      </c>
      <c r="E23" s="9">
        <v>176</v>
      </c>
      <c r="F23" s="9">
        <v>247</v>
      </c>
      <c r="G23" s="9">
        <v>60</v>
      </c>
      <c r="H23" s="9">
        <v>52</v>
      </c>
      <c r="I23" s="9">
        <v>672</v>
      </c>
      <c r="J23" s="9">
        <v>148</v>
      </c>
      <c r="K23" s="9">
        <v>15</v>
      </c>
      <c r="L23" s="10">
        <f t="shared" si="0"/>
        <v>3682</v>
      </c>
      <c r="M23" s="28"/>
    </row>
    <row r="24" spans="1:13" ht="12.75">
      <c r="A24" s="20" t="s">
        <v>32</v>
      </c>
      <c r="B24" s="9">
        <v>1943</v>
      </c>
      <c r="C24" s="9">
        <v>10</v>
      </c>
      <c r="D24" s="9">
        <v>2</v>
      </c>
      <c r="E24" s="9">
        <v>97</v>
      </c>
      <c r="F24" s="9">
        <v>124</v>
      </c>
      <c r="G24" s="9">
        <v>44</v>
      </c>
      <c r="H24" s="9">
        <v>66</v>
      </c>
      <c r="I24" s="9">
        <v>369</v>
      </c>
      <c r="J24" s="9">
        <v>94</v>
      </c>
      <c r="K24" s="9">
        <v>15</v>
      </c>
      <c r="L24" s="10">
        <f t="shared" si="0"/>
        <v>2764</v>
      </c>
      <c r="M24" s="28"/>
    </row>
    <row r="25" spans="1:13" ht="12.75">
      <c r="A25" s="20" t="s">
        <v>33</v>
      </c>
      <c r="B25" s="9">
        <v>2538</v>
      </c>
      <c r="C25" s="9">
        <v>15</v>
      </c>
      <c r="D25" s="9">
        <v>2</v>
      </c>
      <c r="E25" s="9">
        <v>41</v>
      </c>
      <c r="F25" s="9">
        <v>9</v>
      </c>
      <c r="G25" s="9">
        <v>8</v>
      </c>
      <c r="H25" s="9">
        <v>45</v>
      </c>
      <c r="I25" s="9">
        <v>108</v>
      </c>
      <c r="J25" s="9">
        <v>23</v>
      </c>
      <c r="K25" s="9">
        <v>18</v>
      </c>
      <c r="L25" s="10">
        <f t="shared" si="0"/>
        <v>2807</v>
      </c>
      <c r="M25" s="28"/>
    </row>
    <row r="26" spans="1:13" ht="12.75">
      <c r="A26" s="20" t="s">
        <v>34</v>
      </c>
      <c r="B26" s="9">
        <v>2012</v>
      </c>
      <c r="C26" s="9">
        <v>13</v>
      </c>
      <c r="D26" s="9">
        <v>0</v>
      </c>
      <c r="E26" s="9">
        <v>143</v>
      </c>
      <c r="F26" s="9">
        <v>169</v>
      </c>
      <c r="G26" s="9">
        <v>59</v>
      </c>
      <c r="H26" s="9">
        <v>48</v>
      </c>
      <c r="I26" s="9">
        <v>624</v>
      </c>
      <c r="J26" s="9">
        <v>106</v>
      </c>
      <c r="K26" s="9">
        <v>10</v>
      </c>
      <c r="L26" s="10">
        <f t="shared" si="0"/>
        <v>3184</v>
      </c>
      <c r="M26" s="28"/>
    </row>
    <row r="27" spans="1:13" ht="12.75">
      <c r="A27" s="20" t="s">
        <v>35</v>
      </c>
      <c r="B27" s="9">
        <v>1631</v>
      </c>
      <c r="C27" s="9">
        <v>5</v>
      </c>
      <c r="D27" s="9">
        <v>1</v>
      </c>
      <c r="E27" s="9">
        <v>177</v>
      </c>
      <c r="F27" s="9">
        <v>231</v>
      </c>
      <c r="G27" s="9">
        <v>101</v>
      </c>
      <c r="H27" s="9">
        <v>59</v>
      </c>
      <c r="I27" s="9">
        <v>787</v>
      </c>
      <c r="J27" s="9">
        <v>103</v>
      </c>
      <c r="K27" s="9">
        <v>9</v>
      </c>
      <c r="L27" s="10">
        <f t="shared" si="0"/>
        <v>3104</v>
      </c>
      <c r="M27" s="28"/>
    </row>
    <row r="28" spans="1:12" ht="12.75">
      <c r="A28" s="20">
        <v>14</v>
      </c>
      <c r="B28" s="9">
        <v>1714</v>
      </c>
      <c r="C28" s="9">
        <v>0</v>
      </c>
      <c r="D28" s="9">
        <v>0</v>
      </c>
      <c r="E28" s="9">
        <v>179</v>
      </c>
      <c r="F28" s="9">
        <v>287</v>
      </c>
      <c r="G28" s="9">
        <v>72</v>
      </c>
      <c r="H28" s="9">
        <v>52</v>
      </c>
      <c r="I28" s="9">
        <v>899</v>
      </c>
      <c r="J28" s="9">
        <v>165</v>
      </c>
      <c r="K28" s="9">
        <v>10</v>
      </c>
      <c r="L28" s="10">
        <f t="shared" si="0"/>
        <v>3378</v>
      </c>
    </row>
    <row r="29" spans="1:12" ht="12.75">
      <c r="A29" s="20" t="s">
        <v>37</v>
      </c>
      <c r="B29" s="9">
        <v>1837</v>
      </c>
      <c r="C29" s="9">
        <v>3</v>
      </c>
      <c r="D29" s="9">
        <v>3</v>
      </c>
      <c r="E29" s="9">
        <v>206</v>
      </c>
      <c r="F29" s="9">
        <v>332</v>
      </c>
      <c r="G29" s="9">
        <v>75</v>
      </c>
      <c r="H29" s="9">
        <v>64</v>
      </c>
      <c r="I29" s="9">
        <v>925</v>
      </c>
      <c r="J29" s="9">
        <v>157</v>
      </c>
      <c r="K29" s="9">
        <v>8</v>
      </c>
      <c r="L29" s="10">
        <f t="shared" si="0"/>
        <v>3610</v>
      </c>
    </row>
    <row r="30" spans="1:12" ht="12.75">
      <c r="A30" s="20" t="s">
        <v>38</v>
      </c>
      <c r="B30" s="9">
        <v>2131</v>
      </c>
      <c r="C30" s="9">
        <v>7</v>
      </c>
      <c r="D30" s="9">
        <v>2</v>
      </c>
      <c r="E30" s="9">
        <v>197</v>
      </c>
      <c r="F30" s="9">
        <v>319</v>
      </c>
      <c r="G30" s="9">
        <v>142</v>
      </c>
      <c r="H30" s="9">
        <v>71</v>
      </c>
      <c r="I30" s="9">
        <v>750</v>
      </c>
      <c r="J30" s="9">
        <v>128</v>
      </c>
      <c r="K30" s="9">
        <v>8</v>
      </c>
      <c r="L30" s="10">
        <f t="shared" si="0"/>
        <v>3755</v>
      </c>
    </row>
    <row r="31" spans="1:12" ht="12.75">
      <c r="A31" s="20" t="s">
        <v>39</v>
      </c>
      <c r="B31" s="9">
        <v>2119</v>
      </c>
      <c r="C31" s="9">
        <v>5</v>
      </c>
      <c r="D31" s="9">
        <v>3</v>
      </c>
      <c r="E31" s="9">
        <v>107</v>
      </c>
      <c r="F31" s="9">
        <v>172</v>
      </c>
      <c r="G31" s="9">
        <v>52</v>
      </c>
      <c r="H31" s="9">
        <v>58</v>
      </c>
      <c r="I31" s="9">
        <v>443</v>
      </c>
      <c r="J31" s="9">
        <v>74</v>
      </c>
      <c r="K31" s="9">
        <v>11</v>
      </c>
      <c r="L31" s="10">
        <f t="shared" si="0"/>
        <v>3044</v>
      </c>
    </row>
    <row r="32" spans="1:12" ht="12.75">
      <c r="A32" s="20" t="s">
        <v>40</v>
      </c>
      <c r="B32" s="9">
        <v>2085</v>
      </c>
      <c r="C32" s="9">
        <v>5</v>
      </c>
      <c r="D32" s="9">
        <v>0</v>
      </c>
      <c r="E32" s="9">
        <v>40</v>
      </c>
      <c r="F32" s="9">
        <v>13</v>
      </c>
      <c r="G32" s="9">
        <v>27</v>
      </c>
      <c r="H32" s="9">
        <v>49</v>
      </c>
      <c r="I32" s="9">
        <v>104</v>
      </c>
      <c r="J32" s="9">
        <v>32</v>
      </c>
      <c r="K32" s="9">
        <v>110</v>
      </c>
      <c r="L32" s="10">
        <f t="shared" si="0"/>
        <v>2465</v>
      </c>
    </row>
    <row r="33" spans="1:12" ht="12.75">
      <c r="A33" s="20" t="s">
        <v>41</v>
      </c>
      <c r="B33" s="9">
        <v>1969</v>
      </c>
      <c r="C33" s="9">
        <v>5</v>
      </c>
      <c r="D33" s="9">
        <v>0</v>
      </c>
      <c r="E33" s="9">
        <v>143</v>
      </c>
      <c r="F33" s="9">
        <v>208</v>
      </c>
      <c r="G33" s="9">
        <v>49</v>
      </c>
      <c r="H33" s="9">
        <v>47</v>
      </c>
      <c r="I33" s="9">
        <v>792</v>
      </c>
      <c r="J33" s="9">
        <v>88</v>
      </c>
      <c r="K33" s="9">
        <v>14</v>
      </c>
      <c r="L33" s="10">
        <f t="shared" si="0"/>
        <v>3315</v>
      </c>
    </row>
    <row r="34" spans="1:12" ht="12.75">
      <c r="A34" s="20" t="s">
        <v>42</v>
      </c>
      <c r="B34" s="9">
        <v>1866</v>
      </c>
      <c r="C34" s="9">
        <v>4</v>
      </c>
      <c r="D34" s="9">
        <v>0</v>
      </c>
      <c r="E34" s="9">
        <v>155</v>
      </c>
      <c r="F34" s="9">
        <v>294</v>
      </c>
      <c r="G34" s="9">
        <v>93</v>
      </c>
      <c r="H34" s="9">
        <v>51</v>
      </c>
      <c r="I34" s="9">
        <v>966</v>
      </c>
      <c r="J34" s="9">
        <v>127</v>
      </c>
      <c r="K34" s="9">
        <v>3</v>
      </c>
      <c r="L34" s="10">
        <f t="shared" si="0"/>
        <v>3559</v>
      </c>
    </row>
    <row r="35" spans="1:12" ht="12.75">
      <c r="A35" s="20" t="s">
        <v>43</v>
      </c>
      <c r="B35" s="9">
        <v>1640</v>
      </c>
      <c r="C35" s="9">
        <v>5</v>
      </c>
      <c r="D35" s="9">
        <v>3</v>
      </c>
      <c r="E35" s="9">
        <v>185</v>
      </c>
      <c r="F35" s="9">
        <v>225</v>
      </c>
      <c r="G35" s="9">
        <v>85</v>
      </c>
      <c r="H35" s="9">
        <v>52</v>
      </c>
      <c r="I35" s="9">
        <v>775</v>
      </c>
      <c r="J35" s="9">
        <v>154</v>
      </c>
      <c r="K35" s="9">
        <v>11</v>
      </c>
      <c r="L35" s="10">
        <f t="shared" si="0"/>
        <v>3135</v>
      </c>
    </row>
    <row r="36" spans="1:12" ht="12.75">
      <c r="A36" s="20" t="s">
        <v>44</v>
      </c>
      <c r="B36" s="9">
        <v>1808</v>
      </c>
      <c r="C36" s="9">
        <v>9</v>
      </c>
      <c r="D36" s="9">
        <v>1</v>
      </c>
      <c r="E36" s="9">
        <v>209</v>
      </c>
      <c r="F36" s="9">
        <v>278</v>
      </c>
      <c r="G36" s="9">
        <v>70</v>
      </c>
      <c r="H36" s="9">
        <v>49</v>
      </c>
      <c r="I36" s="9">
        <v>840</v>
      </c>
      <c r="J36" s="9">
        <v>163</v>
      </c>
      <c r="K36" s="9">
        <v>9</v>
      </c>
      <c r="L36" s="10">
        <f t="shared" si="0"/>
        <v>3436</v>
      </c>
    </row>
    <row r="37" spans="1:12" ht="12.75">
      <c r="A37" s="20" t="s">
        <v>45</v>
      </c>
      <c r="B37" s="9">
        <v>2462</v>
      </c>
      <c r="C37" s="9">
        <v>15</v>
      </c>
      <c r="D37" s="9">
        <v>0</v>
      </c>
      <c r="E37" s="9">
        <v>157</v>
      </c>
      <c r="F37" s="9">
        <v>246</v>
      </c>
      <c r="G37" s="9">
        <v>66</v>
      </c>
      <c r="H37" s="9">
        <v>45</v>
      </c>
      <c r="I37" s="9">
        <v>751</v>
      </c>
      <c r="J37" s="9">
        <v>104</v>
      </c>
      <c r="K37" s="9">
        <v>14</v>
      </c>
      <c r="L37" s="10">
        <f t="shared" si="0"/>
        <v>3860</v>
      </c>
    </row>
    <row r="38" spans="1:12" ht="12.75">
      <c r="A38" s="20" t="s">
        <v>46</v>
      </c>
      <c r="B38" s="9">
        <v>1601</v>
      </c>
      <c r="C38" s="9">
        <v>2</v>
      </c>
      <c r="D38" s="9">
        <v>0</v>
      </c>
      <c r="E38" s="9">
        <v>65</v>
      </c>
      <c r="F38" s="9">
        <v>112</v>
      </c>
      <c r="G38" s="9">
        <v>8</v>
      </c>
      <c r="H38" s="9">
        <v>40</v>
      </c>
      <c r="I38" s="9">
        <v>259</v>
      </c>
      <c r="J38" s="9">
        <v>54</v>
      </c>
      <c r="K38" s="9">
        <v>12</v>
      </c>
      <c r="L38" s="10">
        <f t="shared" si="0"/>
        <v>2153</v>
      </c>
    </row>
    <row r="39" spans="1:12" ht="12.75">
      <c r="A39" s="20" t="s">
        <v>47</v>
      </c>
      <c r="B39" s="9">
        <v>1855</v>
      </c>
      <c r="C39" s="9">
        <v>2</v>
      </c>
      <c r="D39" s="9">
        <v>0</v>
      </c>
      <c r="E39" s="9">
        <v>6</v>
      </c>
      <c r="F39" s="9">
        <v>6</v>
      </c>
      <c r="G39" s="9">
        <v>9</v>
      </c>
      <c r="H39" s="9">
        <v>31</v>
      </c>
      <c r="I39" s="9">
        <v>49</v>
      </c>
      <c r="J39" s="9">
        <v>33</v>
      </c>
      <c r="K39" s="9">
        <v>5</v>
      </c>
      <c r="L39" s="10">
        <f t="shared" si="0"/>
        <v>1996</v>
      </c>
    </row>
    <row r="40" spans="1:12" ht="12.75">
      <c r="A40" s="20" t="s">
        <v>48</v>
      </c>
      <c r="B40" s="9">
        <v>2148</v>
      </c>
      <c r="C40" s="9">
        <v>7</v>
      </c>
      <c r="D40" s="9">
        <v>0</v>
      </c>
      <c r="E40" s="9">
        <v>119</v>
      </c>
      <c r="F40" s="9">
        <v>91</v>
      </c>
      <c r="G40" s="9">
        <v>81</v>
      </c>
      <c r="H40" s="9">
        <v>50</v>
      </c>
      <c r="I40" s="9">
        <v>484</v>
      </c>
      <c r="J40" s="9">
        <v>114</v>
      </c>
      <c r="K40" s="9">
        <v>17</v>
      </c>
      <c r="L40" s="10">
        <f t="shared" si="0"/>
        <v>3111</v>
      </c>
    </row>
    <row r="41" spans="1:12" ht="12.75">
      <c r="A41" s="20" t="s">
        <v>49</v>
      </c>
      <c r="B41" s="9">
        <v>1800</v>
      </c>
      <c r="C41" s="9">
        <v>2</v>
      </c>
      <c r="D41" s="9">
        <v>1</v>
      </c>
      <c r="E41" s="9">
        <v>186</v>
      </c>
      <c r="F41" s="9">
        <v>208</v>
      </c>
      <c r="G41" s="9">
        <v>61</v>
      </c>
      <c r="H41" s="9">
        <v>47</v>
      </c>
      <c r="I41" s="9">
        <v>801</v>
      </c>
      <c r="J41" s="9">
        <v>170</v>
      </c>
      <c r="K41" s="9">
        <v>10</v>
      </c>
      <c r="L41" s="10">
        <f t="shared" si="0"/>
        <v>3286</v>
      </c>
    </row>
    <row r="42" spans="1:12" ht="12.75">
      <c r="A42" s="20" t="s">
        <v>50</v>
      </c>
      <c r="B42" s="9">
        <v>1782</v>
      </c>
      <c r="C42" s="9">
        <v>17</v>
      </c>
      <c r="D42" s="9">
        <v>0</v>
      </c>
      <c r="E42" s="9">
        <v>174</v>
      </c>
      <c r="F42" s="9">
        <v>218</v>
      </c>
      <c r="G42" s="9">
        <v>89</v>
      </c>
      <c r="H42" s="9">
        <v>59</v>
      </c>
      <c r="I42" s="9">
        <v>866</v>
      </c>
      <c r="J42" s="9">
        <v>169</v>
      </c>
      <c r="K42" s="9">
        <v>18</v>
      </c>
      <c r="L42" s="10">
        <f t="shared" si="0"/>
        <v>3392</v>
      </c>
    </row>
    <row r="43" spans="1:12" ht="12.75">
      <c r="A43" s="20" t="s">
        <v>51</v>
      </c>
      <c r="B43" s="9">
        <v>2025</v>
      </c>
      <c r="C43" s="9">
        <v>8</v>
      </c>
      <c r="D43" s="9">
        <v>1</v>
      </c>
      <c r="E43" s="9">
        <v>177</v>
      </c>
      <c r="F43" s="9">
        <v>282</v>
      </c>
      <c r="G43" s="9">
        <v>95</v>
      </c>
      <c r="H43" s="9">
        <v>45</v>
      </c>
      <c r="I43" s="9">
        <v>853</v>
      </c>
      <c r="J43" s="9">
        <v>160</v>
      </c>
      <c r="K43" s="9">
        <v>13</v>
      </c>
      <c r="L43" s="10">
        <f t="shared" si="0"/>
        <v>3659</v>
      </c>
    </row>
    <row r="44" spans="1:12" ht="12.75">
      <c r="A44" s="20" t="s">
        <v>52</v>
      </c>
      <c r="B44" s="9">
        <v>2672</v>
      </c>
      <c r="C44" s="9">
        <v>8</v>
      </c>
      <c r="D44" s="9">
        <v>0</v>
      </c>
      <c r="E44" s="9">
        <v>164</v>
      </c>
      <c r="F44" s="9">
        <v>259</v>
      </c>
      <c r="G44" s="9">
        <v>77</v>
      </c>
      <c r="H44" s="9">
        <v>61</v>
      </c>
      <c r="I44" s="9">
        <v>618</v>
      </c>
      <c r="J44" s="9">
        <v>105</v>
      </c>
      <c r="K44" s="9">
        <v>20</v>
      </c>
      <c r="L44" s="10">
        <f t="shared" si="0"/>
        <v>3984</v>
      </c>
    </row>
    <row r="45" spans="1:12" ht="13.5" thickBot="1">
      <c r="A45" s="20" t="s">
        <v>53</v>
      </c>
      <c r="B45" s="9">
        <v>2136</v>
      </c>
      <c r="C45" s="9">
        <v>6</v>
      </c>
      <c r="D45" s="9">
        <v>0</v>
      </c>
      <c r="E45" s="9">
        <v>48</v>
      </c>
      <c r="F45" s="9">
        <v>64</v>
      </c>
      <c r="G45" s="9">
        <v>7</v>
      </c>
      <c r="H45" s="9">
        <v>32</v>
      </c>
      <c r="I45" s="9">
        <v>193</v>
      </c>
      <c r="J45" s="9">
        <v>37</v>
      </c>
      <c r="K45" s="9">
        <v>13</v>
      </c>
      <c r="L45" s="10">
        <f t="shared" si="0"/>
        <v>2536</v>
      </c>
    </row>
    <row r="46" spans="1:12" ht="12.75">
      <c r="A46" s="21" t="s">
        <v>19</v>
      </c>
      <c r="B46" s="11">
        <f aca="true" t="shared" si="1" ref="B46:L46">SUM(B15:B45)</f>
        <v>61678</v>
      </c>
      <c r="C46" s="11">
        <f t="shared" si="1"/>
        <v>219</v>
      </c>
      <c r="D46" s="11">
        <f t="shared" si="1"/>
        <v>26</v>
      </c>
      <c r="E46" s="11">
        <f t="shared" si="1"/>
        <v>4224</v>
      </c>
      <c r="F46" s="11">
        <f t="shared" si="1"/>
        <v>5724</v>
      </c>
      <c r="G46" s="11">
        <f t="shared" si="1"/>
        <v>1871</v>
      </c>
      <c r="H46" s="11">
        <f t="shared" si="1"/>
        <v>1674</v>
      </c>
      <c r="I46" s="11">
        <f t="shared" si="1"/>
        <v>18512</v>
      </c>
      <c r="J46" s="11">
        <f t="shared" si="1"/>
        <v>3311</v>
      </c>
      <c r="K46" s="11">
        <f t="shared" si="1"/>
        <v>505</v>
      </c>
      <c r="L46" s="12">
        <f t="shared" si="1"/>
        <v>97744</v>
      </c>
    </row>
    <row r="47" spans="1:12" ht="13.5" thickBot="1">
      <c r="A47" s="22" t="s">
        <v>54</v>
      </c>
      <c r="B47" s="13">
        <f aca="true" t="shared" si="2" ref="B47:L47">(B46/$M13)</f>
        <v>1989.6129032258063</v>
      </c>
      <c r="C47" s="13">
        <f t="shared" si="2"/>
        <v>7.064516129032258</v>
      </c>
      <c r="D47" s="13">
        <f t="shared" si="2"/>
        <v>0.8387096774193549</v>
      </c>
      <c r="E47" s="13">
        <f t="shared" si="2"/>
        <v>136.25806451612902</v>
      </c>
      <c r="F47" s="13">
        <f t="shared" si="2"/>
        <v>184.6451612903226</v>
      </c>
      <c r="G47" s="13">
        <f t="shared" si="2"/>
        <v>60.354838709677416</v>
      </c>
      <c r="H47" s="13">
        <f t="shared" si="2"/>
        <v>54</v>
      </c>
      <c r="I47" s="13">
        <f t="shared" si="2"/>
        <v>597.1612903225806</v>
      </c>
      <c r="J47" s="13">
        <f t="shared" si="2"/>
        <v>106.80645161290323</v>
      </c>
      <c r="K47" s="13">
        <f t="shared" si="2"/>
        <v>16.29032258064516</v>
      </c>
      <c r="L47" s="14">
        <f t="shared" si="2"/>
        <v>3153.032258064516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2016-07-07T15:35:48Z</cp:lastPrinted>
  <dcterms:created xsi:type="dcterms:W3CDTF">2004-02-06T13:10:41Z</dcterms:created>
  <dcterms:modified xsi:type="dcterms:W3CDTF">2017-01-17T20:20:33Z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Diciembre</vt:lpwstr>
  </property>
  <property fmtid="{D5CDD505-2E9C-101B-9397-08002B2CF9AE}" pid="4" name="A">
    <vt:lpwstr>2016</vt:lpwstr>
  </property>
  <property fmtid="{D5CDD505-2E9C-101B-9397-08002B2CF9AE}" pid="5" name="URL Documen">
    <vt:lpwstr>/PasadasVehiculares/Vehic-DICIEMBRE-2016.xls</vt:lpwstr>
  </property>
  <property fmtid="{D5CDD505-2E9C-101B-9397-08002B2CF9AE}" pid="6" name="N_M">
    <vt:lpwstr>12.0000000000000</vt:lpwstr>
  </property>
</Properties>
</file>