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diciembre-13" sheetId="1" r:id="rId1"/>
    <sheet name="las-raices-diciembre-13" sheetId="2" r:id="rId2"/>
    <sheet name="cris-diciembre-13" sheetId="3" r:id="rId3"/>
  </sheets>
  <definedNames/>
  <calcPr fullCalcOnLoad="1"/>
</workbook>
</file>

<file path=xl/sharedStrings.xml><?xml version="1.0" encoding="utf-8"?>
<sst xmlns="http://schemas.openxmlformats.org/spreadsheetml/2006/main" count="184" uniqueCount="66">
  <si>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</si>
  <si>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</si>
  <si>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</si>
  <si>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</si>
  <si>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</si>
  <si>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</si>
  <si>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</si>
  <si>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</si>
  <si>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</si>
  <si>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</si>
  <si>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</si>
  <si>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</si>
  <si>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</si>
  <si>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</si>
  <si>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</si>
  <si>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</si>
  <si>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</si>
  <si>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</si>
  <si>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</si>
  <si>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</si>
  <si>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</si>
  <si>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</si>
  <si>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</si>
  <si>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</si>
  <si>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</si>
  <si>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</si>
  <si>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</si>
  <si>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</si>
  <si>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</si>
  <si>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</si>
  <si>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</si>
  <si>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</si>
  <si>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</si>
  <si>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</si>
  <si>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</si>
  <si>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</si>
  <si>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</si>
  <si>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</si>
  <si>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</si>
  <si>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</si>
  <si>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</si>
  <si>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</si>
  <si>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</si>
  <si>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</si>
  <si>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</si>
  <si>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</si>
  <si>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</si>
  <si>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</si>
  <si>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</si>
  <si>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</si>
  <si>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</si>
  <si>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</si>
  <si>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</si>
  <si>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</si>
  <si>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</si>
  <si>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</si>
  <si>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</si>
  <si>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</si>
  <si>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</si>
  <si>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</si>
  <si>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</si>
  <si>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</si>
  <si>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</si>
  <si>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 xml:space="preserve">  - A contar del 01-01-2013 se traslada al sector de Queime,  Km. 28.200 - Ruta 148,  Bulnes Concepción.</t>
  </si>
  <si>
    <t xml:space="preserve">  NOTA:     Esta plaza cobra el importe del peaje en sentido  Oriente.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</si>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</sst>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3784</v>
      </c>
      <c r="C15" s="9">
        <v>19</v>
      </c>
      <c r="D15" s="9">
        <v>0</v>
      </c>
      <c r="E15" s="9">
        <v>73</v>
      </c>
      <c r="F15" s="9">
        <v>0</v>
      </c>
      <c r="G15" s="9">
        <v>0</v>
      </c>
      <c r="H15" s="9">
        <v>84</v>
      </c>
      <c r="I15" s="9">
        <v>1</v>
      </c>
      <c r="J15" s="9">
        <v>0</v>
      </c>
      <c r="K15" s="9">
        <v>39</v>
      </c>
      <c r="L15" s="10">
        <f>SUM(B15:K15)</f>
        <v>4000</v>
      </c>
    </row>
    <row r="16" spans="1:12" ht="12.75">
      <c r="A16" s="20" t="s">
        <v>24</v>
      </c>
      <c r="B16" s="9">
        <v>1262</v>
      </c>
      <c r="C16" s="9">
        <v>4</v>
      </c>
      <c r="D16" s="9">
        <v>0</v>
      </c>
      <c r="E16" s="9">
        <v>176</v>
      </c>
      <c r="F16" s="9">
        <v>25</v>
      </c>
      <c r="G16" s="9">
        <v>8</v>
      </c>
      <c r="H16" s="9">
        <v>73</v>
      </c>
      <c r="I16" s="9">
        <v>7</v>
      </c>
      <c r="J16" s="9">
        <v>5</v>
      </c>
      <c r="K16" s="9">
        <v>9</v>
      </c>
      <c r="L16" s="10">
        <f>SUM(B16:K16)</f>
        <v>1569</v>
      </c>
    </row>
    <row r="17" spans="1:12" ht="12.75">
      <c r="A17" s="20" t="s">
        <v>25</v>
      </c>
      <c r="B17" s="9">
        <v>1185</v>
      </c>
      <c r="C17" s="9">
        <v>2</v>
      </c>
      <c r="D17" s="9">
        <v>2</v>
      </c>
      <c r="E17" s="9">
        <v>250</v>
      </c>
      <c r="F17" s="9">
        <v>52</v>
      </c>
      <c r="G17" s="9">
        <v>6</v>
      </c>
      <c r="H17" s="9">
        <v>70</v>
      </c>
      <c r="I17" s="9">
        <v>17</v>
      </c>
      <c r="J17" s="9">
        <v>4</v>
      </c>
      <c r="K17" s="9">
        <v>11</v>
      </c>
      <c r="L17" s="10">
        <f aca="true" t="shared" si="0" ref="L17:L45">SUM(B17:K17)</f>
        <v>1599</v>
      </c>
    </row>
    <row r="18" spans="1:12" ht="12.75">
      <c r="A18" s="20" t="s">
        <v>26</v>
      </c>
      <c r="B18" s="9">
        <v>1331</v>
      </c>
      <c r="C18" s="9">
        <v>5</v>
      </c>
      <c r="D18" s="9">
        <v>0</v>
      </c>
      <c r="E18" s="9">
        <v>294</v>
      </c>
      <c r="F18" s="9">
        <v>61</v>
      </c>
      <c r="G18" s="9">
        <v>3</v>
      </c>
      <c r="H18" s="9">
        <v>75</v>
      </c>
      <c r="I18" s="9">
        <v>11</v>
      </c>
      <c r="J18" s="9">
        <v>2</v>
      </c>
      <c r="K18" s="9">
        <v>8</v>
      </c>
      <c r="L18" s="10">
        <f t="shared" si="0"/>
        <v>1790</v>
      </c>
    </row>
    <row r="19" spans="1:12" ht="12.75">
      <c r="A19" s="20" t="s">
        <v>27</v>
      </c>
      <c r="B19" s="9">
        <v>1425</v>
      </c>
      <c r="C19" s="9">
        <v>2</v>
      </c>
      <c r="D19" s="9">
        <v>1</v>
      </c>
      <c r="E19" s="9">
        <v>295</v>
      </c>
      <c r="F19" s="9">
        <v>57</v>
      </c>
      <c r="G19" s="9">
        <v>9</v>
      </c>
      <c r="H19" s="9">
        <v>80</v>
      </c>
      <c r="I19" s="9">
        <v>24</v>
      </c>
      <c r="J19" s="9">
        <v>5</v>
      </c>
      <c r="K19" s="9">
        <v>11</v>
      </c>
      <c r="L19" s="10">
        <f t="shared" si="0"/>
        <v>1909</v>
      </c>
    </row>
    <row r="20" spans="1:12" ht="12.75">
      <c r="A20" s="20" t="s">
        <v>28</v>
      </c>
      <c r="B20" s="9">
        <v>1946</v>
      </c>
      <c r="C20" s="9">
        <v>4</v>
      </c>
      <c r="D20" s="9">
        <v>1</v>
      </c>
      <c r="E20" s="9">
        <v>312</v>
      </c>
      <c r="F20" s="9">
        <v>55</v>
      </c>
      <c r="G20" s="9">
        <v>3</v>
      </c>
      <c r="H20" s="9">
        <v>101</v>
      </c>
      <c r="I20" s="9">
        <v>13</v>
      </c>
      <c r="J20" s="9">
        <v>1</v>
      </c>
      <c r="K20" s="9">
        <v>14</v>
      </c>
      <c r="L20" s="10">
        <f t="shared" si="0"/>
        <v>2450</v>
      </c>
    </row>
    <row r="21" spans="1:12" ht="12.75">
      <c r="A21" s="20" t="s">
        <v>29</v>
      </c>
      <c r="B21" s="9">
        <v>3213</v>
      </c>
      <c r="C21" s="9">
        <v>8</v>
      </c>
      <c r="D21" s="9">
        <v>0</v>
      </c>
      <c r="E21" s="9">
        <v>210</v>
      </c>
      <c r="F21" s="9">
        <v>64</v>
      </c>
      <c r="G21" s="9">
        <v>2</v>
      </c>
      <c r="H21" s="9">
        <v>96</v>
      </c>
      <c r="I21" s="9">
        <v>4</v>
      </c>
      <c r="J21" s="9">
        <v>1</v>
      </c>
      <c r="K21" s="9">
        <v>18</v>
      </c>
      <c r="L21" s="10">
        <f t="shared" si="0"/>
        <v>3616</v>
      </c>
    </row>
    <row r="22" spans="1:12" ht="12.75">
      <c r="A22" s="20" t="s">
        <v>30</v>
      </c>
      <c r="B22" s="9">
        <v>3396</v>
      </c>
      <c r="C22" s="9">
        <v>10</v>
      </c>
      <c r="D22" s="9">
        <v>0</v>
      </c>
      <c r="E22" s="9">
        <v>97</v>
      </c>
      <c r="F22" s="9">
        <v>41</v>
      </c>
      <c r="G22" s="9">
        <v>0</v>
      </c>
      <c r="H22" s="9">
        <v>109</v>
      </c>
      <c r="I22" s="9">
        <v>1</v>
      </c>
      <c r="J22" s="9">
        <v>0</v>
      </c>
      <c r="K22" s="9">
        <v>40</v>
      </c>
      <c r="L22" s="10">
        <f t="shared" si="0"/>
        <v>3694</v>
      </c>
    </row>
    <row r="23" spans="1:12" ht="12.75">
      <c r="A23" s="20" t="s">
        <v>31</v>
      </c>
      <c r="B23" s="9">
        <v>1382</v>
      </c>
      <c r="C23" s="9">
        <v>4</v>
      </c>
      <c r="D23" s="9">
        <v>1</v>
      </c>
      <c r="E23" s="9">
        <v>265</v>
      </c>
      <c r="F23" s="9">
        <v>59</v>
      </c>
      <c r="G23" s="9">
        <v>3</v>
      </c>
      <c r="H23" s="9">
        <v>89</v>
      </c>
      <c r="I23" s="9">
        <v>14</v>
      </c>
      <c r="J23" s="9">
        <v>2</v>
      </c>
      <c r="K23" s="9">
        <v>8</v>
      </c>
      <c r="L23" s="10">
        <f t="shared" si="0"/>
        <v>1827</v>
      </c>
    </row>
    <row r="24" spans="1:12" ht="12.75">
      <c r="A24" s="20" t="s">
        <v>32</v>
      </c>
      <c r="B24" s="9">
        <v>1214</v>
      </c>
      <c r="C24" s="9">
        <v>3</v>
      </c>
      <c r="D24" s="9">
        <v>0</v>
      </c>
      <c r="E24" s="9">
        <v>273</v>
      </c>
      <c r="F24" s="9">
        <v>67</v>
      </c>
      <c r="G24" s="9">
        <v>8</v>
      </c>
      <c r="H24" s="9">
        <v>79</v>
      </c>
      <c r="I24" s="9">
        <v>10</v>
      </c>
      <c r="J24" s="9">
        <v>2</v>
      </c>
      <c r="K24" s="9">
        <v>11</v>
      </c>
      <c r="L24" s="10">
        <f t="shared" si="0"/>
        <v>1667</v>
      </c>
    </row>
    <row r="25" spans="1:12" ht="12.75">
      <c r="A25" s="20" t="s">
        <v>33</v>
      </c>
      <c r="B25" s="9">
        <v>1401</v>
      </c>
      <c r="C25" s="9">
        <v>4</v>
      </c>
      <c r="D25" s="9">
        <v>0</v>
      </c>
      <c r="E25" s="9">
        <v>299</v>
      </c>
      <c r="F25" s="9">
        <v>77</v>
      </c>
      <c r="G25" s="9">
        <v>6</v>
      </c>
      <c r="H25" s="9">
        <v>90</v>
      </c>
      <c r="I25" s="9">
        <v>10</v>
      </c>
      <c r="J25" s="9">
        <v>2</v>
      </c>
      <c r="K25" s="9">
        <v>13</v>
      </c>
      <c r="L25" s="10">
        <f t="shared" si="0"/>
        <v>1902</v>
      </c>
    </row>
    <row r="26" spans="1:12" ht="12.75">
      <c r="A26" s="20" t="s">
        <v>34</v>
      </c>
      <c r="B26" s="9">
        <v>1352</v>
      </c>
      <c r="C26" s="9">
        <v>7</v>
      </c>
      <c r="D26" s="9">
        <v>0</v>
      </c>
      <c r="E26" s="9">
        <v>275</v>
      </c>
      <c r="F26" s="9">
        <v>76</v>
      </c>
      <c r="G26" s="9">
        <v>2</v>
      </c>
      <c r="H26" s="9">
        <v>96</v>
      </c>
      <c r="I26" s="9">
        <v>17</v>
      </c>
      <c r="J26" s="9">
        <v>0</v>
      </c>
      <c r="K26" s="9">
        <v>14</v>
      </c>
      <c r="L26" s="10">
        <f t="shared" si="0"/>
        <v>1839</v>
      </c>
    </row>
    <row r="27" spans="1:12" ht="12.75">
      <c r="A27" s="20" t="s">
        <v>35</v>
      </c>
      <c r="B27" s="9">
        <v>1872</v>
      </c>
      <c r="C27" s="9">
        <v>3</v>
      </c>
      <c r="D27" s="9">
        <v>1</v>
      </c>
      <c r="E27" s="9">
        <v>335</v>
      </c>
      <c r="F27" s="9">
        <v>82</v>
      </c>
      <c r="G27" s="9">
        <v>4</v>
      </c>
      <c r="H27" s="9">
        <v>95</v>
      </c>
      <c r="I27" s="9">
        <v>19</v>
      </c>
      <c r="J27" s="9">
        <v>1</v>
      </c>
      <c r="K27" s="9">
        <v>11</v>
      </c>
      <c r="L27" s="10">
        <f t="shared" si="0"/>
        <v>2423</v>
      </c>
    </row>
    <row r="28" spans="1:12" ht="12.75">
      <c r="A28" s="20" t="s">
        <v>36</v>
      </c>
      <c r="B28" s="9">
        <v>3185</v>
      </c>
      <c r="C28" s="9">
        <v>34</v>
      </c>
      <c r="D28" s="9">
        <v>0</v>
      </c>
      <c r="E28" s="9">
        <v>223</v>
      </c>
      <c r="F28" s="9">
        <v>57</v>
      </c>
      <c r="G28" s="9">
        <v>3</v>
      </c>
      <c r="H28" s="9">
        <v>115</v>
      </c>
      <c r="I28" s="9">
        <v>2</v>
      </c>
      <c r="J28" s="9">
        <v>0</v>
      </c>
      <c r="K28" s="9">
        <v>49</v>
      </c>
      <c r="L28" s="10">
        <f t="shared" si="0"/>
        <v>3668</v>
      </c>
    </row>
    <row r="29" spans="1:12" ht="12.75">
      <c r="A29" s="20" t="s">
        <v>37</v>
      </c>
      <c r="B29" s="9">
        <v>3166</v>
      </c>
      <c r="C29" s="9">
        <v>25</v>
      </c>
      <c r="D29" s="9">
        <v>0</v>
      </c>
      <c r="E29" s="9">
        <v>104</v>
      </c>
      <c r="F29" s="9">
        <v>45</v>
      </c>
      <c r="G29" s="9">
        <v>2</v>
      </c>
      <c r="H29" s="9">
        <v>85</v>
      </c>
      <c r="I29" s="9">
        <v>1</v>
      </c>
      <c r="J29" s="9">
        <v>0</v>
      </c>
      <c r="K29" s="9">
        <v>60</v>
      </c>
      <c r="L29" s="10">
        <f t="shared" si="0"/>
        <v>3488</v>
      </c>
    </row>
    <row r="30" spans="1:12" ht="12.75">
      <c r="A30" s="20" t="s">
        <v>38</v>
      </c>
      <c r="B30" s="9">
        <v>1402</v>
      </c>
      <c r="C30" s="9">
        <v>2</v>
      </c>
      <c r="D30" s="9">
        <v>0</v>
      </c>
      <c r="E30" s="9">
        <v>256</v>
      </c>
      <c r="F30" s="9">
        <v>64</v>
      </c>
      <c r="G30" s="9">
        <v>3</v>
      </c>
      <c r="H30" s="9">
        <v>105</v>
      </c>
      <c r="I30" s="9">
        <v>5</v>
      </c>
      <c r="J30" s="9">
        <v>0</v>
      </c>
      <c r="K30" s="9">
        <v>6</v>
      </c>
      <c r="L30" s="10">
        <f t="shared" si="0"/>
        <v>1843</v>
      </c>
    </row>
    <row r="31" spans="1:12" ht="12.75">
      <c r="A31" s="20" t="s">
        <v>39</v>
      </c>
      <c r="B31" s="9">
        <v>1313</v>
      </c>
      <c r="C31" s="9">
        <v>6</v>
      </c>
      <c r="D31" s="9">
        <v>0</v>
      </c>
      <c r="E31" s="9">
        <v>302</v>
      </c>
      <c r="F31" s="9">
        <v>71</v>
      </c>
      <c r="G31" s="9">
        <v>3</v>
      </c>
      <c r="H31" s="9">
        <v>86</v>
      </c>
      <c r="I31" s="9">
        <v>12</v>
      </c>
      <c r="J31" s="9">
        <v>0</v>
      </c>
      <c r="K31" s="9">
        <v>5</v>
      </c>
      <c r="L31" s="10">
        <f t="shared" si="0"/>
        <v>1798</v>
      </c>
    </row>
    <row r="32" spans="1:12" ht="12.75">
      <c r="A32" s="20" t="s">
        <v>40</v>
      </c>
      <c r="B32" s="9">
        <v>1542</v>
      </c>
      <c r="C32" s="9">
        <v>3</v>
      </c>
      <c r="D32" s="9">
        <v>0</v>
      </c>
      <c r="E32" s="9">
        <v>306</v>
      </c>
      <c r="F32" s="9">
        <v>61</v>
      </c>
      <c r="G32" s="9">
        <v>3</v>
      </c>
      <c r="H32" s="9">
        <v>84</v>
      </c>
      <c r="I32" s="9">
        <v>5</v>
      </c>
      <c r="J32" s="9">
        <v>1</v>
      </c>
      <c r="K32" s="9">
        <v>21</v>
      </c>
      <c r="L32" s="10">
        <f t="shared" si="0"/>
        <v>2026</v>
      </c>
    </row>
    <row r="33" spans="1:12" ht="12.75">
      <c r="A33" s="20" t="s">
        <v>41</v>
      </c>
      <c r="B33" s="9">
        <v>1499</v>
      </c>
      <c r="C33" s="9">
        <v>6</v>
      </c>
      <c r="D33" s="9">
        <v>0</v>
      </c>
      <c r="E33" s="9">
        <v>308</v>
      </c>
      <c r="F33" s="9">
        <v>55</v>
      </c>
      <c r="G33" s="9">
        <v>5</v>
      </c>
      <c r="H33" s="9">
        <v>114</v>
      </c>
      <c r="I33" s="9">
        <v>6</v>
      </c>
      <c r="J33" s="9">
        <v>1</v>
      </c>
      <c r="K33" s="9">
        <v>5</v>
      </c>
      <c r="L33" s="10">
        <f t="shared" si="0"/>
        <v>1999</v>
      </c>
    </row>
    <row r="34" spans="1:12" ht="12.75">
      <c r="A34" s="20" t="s">
        <v>42</v>
      </c>
      <c r="B34" s="9">
        <v>1832</v>
      </c>
      <c r="C34" s="9">
        <v>8</v>
      </c>
      <c r="D34" s="9">
        <v>0</v>
      </c>
      <c r="E34" s="9">
        <v>318</v>
      </c>
      <c r="F34" s="9">
        <v>78</v>
      </c>
      <c r="G34" s="9">
        <v>4</v>
      </c>
      <c r="H34" s="9">
        <v>117</v>
      </c>
      <c r="I34" s="9">
        <v>13</v>
      </c>
      <c r="J34" s="9">
        <v>2</v>
      </c>
      <c r="K34" s="9">
        <v>17</v>
      </c>
      <c r="L34" s="10">
        <f t="shared" si="0"/>
        <v>2389</v>
      </c>
    </row>
    <row r="35" spans="1:12" ht="12.75">
      <c r="A35" s="20" t="s">
        <v>43</v>
      </c>
      <c r="B35" s="9">
        <v>3167</v>
      </c>
      <c r="C35" s="9">
        <v>10</v>
      </c>
      <c r="D35" s="9">
        <v>2</v>
      </c>
      <c r="E35" s="9">
        <v>258</v>
      </c>
      <c r="F35" s="9">
        <v>68</v>
      </c>
      <c r="G35" s="9">
        <v>1</v>
      </c>
      <c r="H35" s="9">
        <v>107</v>
      </c>
      <c r="I35" s="9">
        <v>5</v>
      </c>
      <c r="J35" s="9">
        <v>1</v>
      </c>
      <c r="K35" s="9">
        <v>47</v>
      </c>
      <c r="L35" s="10">
        <f t="shared" si="0"/>
        <v>3666</v>
      </c>
    </row>
    <row r="36" spans="1:12" ht="12.75">
      <c r="A36" s="20" t="s">
        <v>44</v>
      </c>
      <c r="B36" s="9">
        <v>3437</v>
      </c>
      <c r="C36" s="9">
        <v>19</v>
      </c>
      <c r="D36" s="9">
        <v>0</v>
      </c>
      <c r="E36" s="9">
        <v>113</v>
      </c>
      <c r="F36" s="9">
        <v>47</v>
      </c>
      <c r="G36" s="9">
        <v>0</v>
      </c>
      <c r="H36" s="9">
        <v>103</v>
      </c>
      <c r="I36" s="9">
        <v>2</v>
      </c>
      <c r="J36" s="9">
        <v>0</v>
      </c>
      <c r="K36" s="9">
        <v>33</v>
      </c>
      <c r="L36" s="10">
        <f t="shared" si="0"/>
        <v>3754</v>
      </c>
    </row>
    <row r="37" spans="1:12" ht="12.75">
      <c r="A37" s="20" t="s">
        <v>45</v>
      </c>
      <c r="B37" s="9">
        <v>1606</v>
      </c>
      <c r="C37" s="9">
        <v>7</v>
      </c>
      <c r="D37" s="9">
        <v>0</v>
      </c>
      <c r="E37" s="9">
        <v>269</v>
      </c>
      <c r="F37" s="9">
        <v>67</v>
      </c>
      <c r="G37" s="9">
        <v>3</v>
      </c>
      <c r="H37" s="9">
        <v>71</v>
      </c>
      <c r="I37" s="9">
        <v>9</v>
      </c>
      <c r="J37" s="9">
        <v>4</v>
      </c>
      <c r="K37" s="9">
        <v>7</v>
      </c>
      <c r="L37" s="10">
        <f t="shared" si="0"/>
        <v>2043</v>
      </c>
    </row>
    <row r="38" spans="1:12" ht="12.75">
      <c r="A38" s="20" t="s">
        <v>46</v>
      </c>
      <c r="B38" s="9">
        <v>1522</v>
      </c>
      <c r="C38" s="9">
        <v>7</v>
      </c>
      <c r="D38" s="9">
        <v>0</v>
      </c>
      <c r="E38" s="9">
        <v>189</v>
      </c>
      <c r="F38" s="9">
        <v>71</v>
      </c>
      <c r="G38" s="9">
        <v>2</v>
      </c>
      <c r="H38" s="9">
        <v>64</v>
      </c>
      <c r="I38" s="9">
        <v>7</v>
      </c>
      <c r="J38" s="9">
        <v>0</v>
      </c>
      <c r="K38" s="9">
        <v>10</v>
      </c>
      <c r="L38" s="10">
        <f t="shared" si="0"/>
        <v>1872</v>
      </c>
    </row>
    <row r="39" spans="1:12" ht="12.75">
      <c r="A39" s="20" t="s">
        <v>47</v>
      </c>
      <c r="B39" s="9">
        <v>3348</v>
      </c>
      <c r="C39" s="9">
        <v>12</v>
      </c>
      <c r="D39" s="9">
        <v>0</v>
      </c>
      <c r="E39" s="9">
        <v>79</v>
      </c>
      <c r="F39" s="9">
        <v>59</v>
      </c>
      <c r="G39" s="9">
        <v>0</v>
      </c>
      <c r="H39" s="9">
        <v>56</v>
      </c>
      <c r="I39" s="9">
        <v>1</v>
      </c>
      <c r="J39" s="9">
        <v>0</v>
      </c>
      <c r="K39" s="9">
        <v>34</v>
      </c>
      <c r="L39" s="10">
        <f t="shared" si="0"/>
        <v>3589</v>
      </c>
    </row>
    <row r="40" spans="1:12" ht="12.75">
      <c r="A40" s="20" t="s">
        <v>48</v>
      </c>
      <c r="B40" s="9">
        <v>1868</v>
      </c>
      <c r="C40" s="9">
        <v>7</v>
      </c>
      <c r="D40" s="9">
        <v>0</v>
      </c>
      <c r="E40" s="9">
        <v>238</v>
      </c>
      <c r="F40" s="9">
        <v>78</v>
      </c>
      <c r="G40" s="9">
        <v>3</v>
      </c>
      <c r="H40" s="9">
        <v>76</v>
      </c>
      <c r="I40" s="9">
        <v>5</v>
      </c>
      <c r="J40" s="9">
        <v>0</v>
      </c>
      <c r="K40" s="9">
        <v>15</v>
      </c>
      <c r="L40" s="10">
        <f t="shared" si="0"/>
        <v>2290</v>
      </c>
    </row>
    <row r="41" spans="1:12" ht="12.75">
      <c r="A41" s="20" t="s">
        <v>49</v>
      </c>
      <c r="B41" s="9">
        <v>1953</v>
      </c>
      <c r="C41" s="9">
        <v>7</v>
      </c>
      <c r="D41" s="9">
        <v>0</v>
      </c>
      <c r="E41" s="9">
        <v>294</v>
      </c>
      <c r="F41" s="9">
        <v>82</v>
      </c>
      <c r="G41" s="9">
        <v>4</v>
      </c>
      <c r="H41" s="9">
        <v>95</v>
      </c>
      <c r="I41" s="9">
        <v>10</v>
      </c>
      <c r="J41" s="9">
        <v>2</v>
      </c>
      <c r="K41" s="9">
        <v>27</v>
      </c>
      <c r="L41" s="10">
        <f t="shared" si="0"/>
        <v>2474</v>
      </c>
    </row>
    <row r="42" spans="1:12" ht="12.75">
      <c r="A42" s="20" t="s">
        <v>50</v>
      </c>
      <c r="B42" s="9">
        <v>3003</v>
      </c>
      <c r="C42" s="9">
        <v>19</v>
      </c>
      <c r="D42" s="9">
        <v>0</v>
      </c>
      <c r="E42" s="9">
        <v>231</v>
      </c>
      <c r="F42" s="9">
        <v>89</v>
      </c>
      <c r="G42" s="9">
        <v>4</v>
      </c>
      <c r="H42" s="9">
        <v>91</v>
      </c>
      <c r="I42" s="9">
        <v>7</v>
      </c>
      <c r="J42" s="9">
        <v>1</v>
      </c>
      <c r="K42" s="9">
        <v>61</v>
      </c>
      <c r="L42" s="10">
        <f t="shared" si="0"/>
        <v>3506</v>
      </c>
    </row>
    <row r="43" spans="1:12" ht="12.75">
      <c r="A43" s="20" t="s">
        <v>51</v>
      </c>
      <c r="B43" s="9">
        <v>3515</v>
      </c>
      <c r="C43" s="9">
        <v>17</v>
      </c>
      <c r="D43" s="9">
        <v>1</v>
      </c>
      <c r="E43" s="9">
        <v>106</v>
      </c>
      <c r="F43" s="9">
        <v>81</v>
      </c>
      <c r="G43" s="9">
        <v>0</v>
      </c>
      <c r="H43" s="9">
        <v>94</v>
      </c>
      <c r="I43" s="9">
        <v>0</v>
      </c>
      <c r="J43" s="9">
        <v>1</v>
      </c>
      <c r="K43" s="9">
        <v>88</v>
      </c>
      <c r="L43" s="10">
        <f t="shared" si="0"/>
        <v>3903</v>
      </c>
    </row>
    <row r="44" spans="1:12" ht="12.75">
      <c r="A44" s="20" t="s">
        <v>52</v>
      </c>
      <c r="B44" s="9">
        <v>1812</v>
      </c>
      <c r="C44" s="9">
        <v>10</v>
      </c>
      <c r="D44" s="9">
        <v>1</v>
      </c>
      <c r="E44" s="9">
        <v>260</v>
      </c>
      <c r="F44" s="9">
        <v>77</v>
      </c>
      <c r="G44" s="9">
        <v>1</v>
      </c>
      <c r="H44" s="9">
        <v>86</v>
      </c>
      <c r="I44" s="9">
        <v>10</v>
      </c>
      <c r="J44" s="9">
        <v>2</v>
      </c>
      <c r="K44" s="9">
        <v>15</v>
      </c>
      <c r="L44" s="10">
        <f t="shared" si="0"/>
        <v>2274</v>
      </c>
    </row>
    <row r="45" spans="1:12" ht="13.5" thickBot="1">
      <c r="A45" s="20" t="s">
        <v>53</v>
      </c>
      <c r="B45" s="9">
        <v>2215</v>
      </c>
      <c r="C45" s="9">
        <v>25</v>
      </c>
      <c r="D45" s="9">
        <v>0</v>
      </c>
      <c r="E45" s="9">
        <v>198</v>
      </c>
      <c r="F45" s="9">
        <v>60</v>
      </c>
      <c r="G45" s="9">
        <v>0</v>
      </c>
      <c r="H45" s="9">
        <v>63</v>
      </c>
      <c r="I45" s="9">
        <v>1</v>
      </c>
      <c r="J45" s="9">
        <v>0</v>
      </c>
      <c r="K45" s="9">
        <v>19</v>
      </c>
      <c r="L45" s="10">
        <f t="shared" si="0"/>
        <v>2581</v>
      </c>
    </row>
    <row r="46" spans="1:12" ht="12.75">
      <c r="A46" s="21" t="s">
        <v>19</v>
      </c>
      <c r="B46" s="11">
        <f aca="true" t="shared" si="1" ref="B46:J46">SUM(B15:B45)</f>
        <v>66148</v>
      </c>
      <c r="C46" s="11">
        <f t="shared" si="1"/>
        <v>299</v>
      </c>
      <c r="D46" s="11">
        <f t="shared" si="1"/>
        <v>10</v>
      </c>
      <c r="E46" s="11">
        <f t="shared" si="1"/>
        <v>7206</v>
      </c>
      <c r="F46" s="11">
        <f t="shared" si="1"/>
        <v>1926</v>
      </c>
      <c r="G46" s="11">
        <f t="shared" si="1"/>
        <v>95</v>
      </c>
      <c r="H46" s="11">
        <f t="shared" si="1"/>
        <v>2749</v>
      </c>
      <c r="I46" s="11">
        <f t="shared" si="1"/>
        <v>249</v>
      </c>
      <c r="J46" s="11">
        <f t="shared" si="1"/>
        <v>40</v>
      </c>
      <c r="K46" s="11">
        <f>SUM(K15:K45)</f>
        <v>726</v>
      </c>
      <c r="L46" s="12">
        <f>SUM(L15:L45)</f>
        <v>79448</v>
      </c>
    </row>
    <row r="47" spans="1:12" ht="13.5" thickBot="1">
      <c r="A47" s="22" t="s">
        <v>54</v>
      </c>
      <c r="B47" s="13">
        <f aca="true" t="shared" si="2" ref="B47:K47">(B46/$M13)</f>
        <v>2133.8064516129034</v>
      </c>
      <c r="C47" s="13">
        <f t="shared" si="2"/>
        <v>9.64516129032258</v>
      </c>
      <c r="D47" s="13">
        <f t="shared" si="2"/>
        <v>0.3225806451612903</v>
      </c>
      <c r="E47" s="13">
        <f t="shared" si="2"/>
        <v>232.4516129032258</v>
      </c>
      <c r="F47" s="13">
        <f t="shared" si="2"/>
        <v>62.12903225806452</v>
      </c>
      <c r="G47" s="13">
        <f t="shared" si="2"/>
        <v>3.064516129032258</v>
      </c>
      <c r="H47" s="13">
        <f t="shared" si="2"/>
        <v>88.6774193548387</v>
      </c>
      <c r="I47" s="13">
        <f t="shared" si="2"/>
        <v>8.03225806451613</v>
      </c>
      <c r="J47" s="13">
        <f t="shared" si="2"/>
        <v>1.2903225806451613</v>
      </c>
      <c r="K47" s="13">
        <f t="shared" si="2"/>
        <v>23.419354838709676</v>
      </c>
      <c r="L47" s="14">
        <f>SUM(B47:K47)</f>
        <v>2562.8387096774195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5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739</v>
      </c>
      <c r="C15" s="9">
        <v>6</v>
      </c>
      <c r="D15" s="9">
        <v>0</v>
      </c>
      <c r="E15" s="9">
        <v>35</v>
      </c>
      <c r="F15" s="9">
        <v>8</v>
      </c>
      <c r="G15" s="9">
        <v>21</v>
      </c>
      <c r="H15" s="9">
        <v>26</v>
      </c>
      <c r="I15" s="9">
        <v>33</v>
      </c>
      <c r="J15" s="9">
        <v>3</v>
      </c>
      <c r="K15" s="9">
        <v>1</v>
      </c>
      <c r="L15" s="10">
        <f aca="true" t="shared" si="0" ref="L15:L45">SUM(B15:K15)</f>
        <v>872</v>
      </c>
      <c r="M15" s="23" t="s">
        <v>59</v>
      </c>
    </row>
    <row r="16" spans="1:13" ht="12.75">
      <c r="A16" s="20" t="s">
        <v>24</v>
      </c>
      <c r="B16" s="9">
        <v>344</v>
      </c>
      <c r="C16" s="9">
        <v>1</v>
      </c>
      <c r="D16" s="9">
        <v>0</v>
      </c>
      <c r="E16" s="9">
        <v>43</v>
      </c>
      <c r="F16" s="9">
        <v>10</v>
      </c>
      <c r="G16" s="9">
        <v>21</v>
      </c>
      <c r="H16" s="9">
        <v>33</v>
      </c>
      <c r="I16" s="9">
        <v>44</v>
      </c>
      <c r="J16" s="9">
        <v>12</v>
      </c>
      <c r="K16" s="9">
        <v>1</v>
      </c>
      <c r="L16" s="10">
        <f t="shared" si="0"/>
        <v>509</v>
      </c>
      <c r="M16" s="28"/>
    </row>
    <row r="17" spans="1:13" ht="12.75">
      <c r="A17" s="20" t="s">
        <v>25</v>
      </c>
      <c r="B17" s="9">
        <v>387</v>
      </c>
      <c r="C17" s="9">
        <v>2</v>
      </c>
      <c r="D17" s="9">
        <v>0</v>
      </c>
      <c r="E17" s="9">
        <v>31</v>
      </c>
      <c r="F17" s="9">
        <v>13</v>
      </c>
      <c r="G17" s="9">
        <v>22</v>
      </c>
      <c r="H17" s="9">
        <v>24</v>
      </c>
      <c r="I17" s="9">
        <v>51</v>
      </c>
      <c r="J17" s="9">
        <v>27</v>
      </c>
      <c r="K17" s="9">
        <v>13</v>
      </c>
      <c r="L17" s="10">
        <f t="shared" si="0"/>
        <v>570</v>
      </c>
      <c r="M17" s="28"/>
    </row>
    <row r="18" spans="1:13" ht="12.75">
      <c r="A18" s="20" t="s">
        <v>26</v>
      </c>
      <c r="B18" s="9">
        <v>341</v>
      </c>
      <c r="C18" s="9">
        <v>5</v>
      </c>
      <c r="D18" s="9">
        <v>0</v>
      </c>
      <c r="E18" s="9">
        <v>25</v>
      </c>
      <c r="F18" s="9">
        <v>8</v>
      </c>
      <c r="G18" s="9">
        <v>29</v>
      </c>
      <c r="H18" s="9">
        <v>36</v>
      </c>
      <c r="I18" s="9">
        <v>85</v>
      </c>
      <c r="J18" s="9">
        <v>16</v>
      </c>
      <c r="K18" s="9">
        <v>0</v>
      </c>
      <c r="L18" s="10">
        <f t="shared" si="0"/>
        <v>545</v>
      </c>
      <c r="M18" s="28"/>
    </row>
    <row r="19" spans="1:13" ht="12.75">
      <c r="A19" s="20" t="s">
        <v>27</v>
      </c>
      <c r="B19" s="9">
        <v>408</v>
      </c>
      <c r="C19" s="9">
        <v>4</v>
      </c>
      <c r="D19" s="9">
        <v>0</v>
      </c>
      <c r="E19" s="9">
        <v>45</v>
      </c>
      <c r="F19" s="9">
        <v>14</v>
      </c>
      <c r="G19" s="9">
        <v>28</v>
      </c>
      <c r="H19" s="9">
        <v>28</v>
      </c>
      <c r="I19" s="9">
        <v>76</v>
      </c>
      <c r="J19" s="9">
        <v>20</v>
      </c>
      <c r="K19" s="9">
        <v>2</v>
      </c>
      <c r="L19" s="10">
        <f t="shared" si="0"/>
        <v>625</v>
      </c>
      <c r="M19" s="28"/>
    </row>
    <row r="20" spans="1:13" ht="12.75">
      <c r="A20" s="20" t="s">
        <v>28</v>
      </c>
      <c r="B20" s="9">
        <v>580</v>
      </c>
      <c r="C20" s="9">
        <v>4</v>
      </c>
      <c r="D20" s="9">
        <v>0</v>
      </c>
      <c r="E20" s="9">
        <v>53</v>
      </c>
      <c r="F20" s="9">
        <v>15</v>
      </c>
      <c r="G20" s="9">
        <v>20</v>
      </c>
      <c r="H20" s="9">
        <v>32</v>
      </c>
      <c r="I20" s="9">
        <v>75</v>
      </c>
      <c r="J20" s="9">
        <v>9</v>
      </c>
      <c r="K20" s="9">
        <v>2</v>
      </c>
      <c r="L20" s="10">
        <f t="shared" si="0"/>
        <v>790</v>
      </c>
      <c r="M20" s="28"/>
    </row>
    <row r="21" spans="1:13" ht="12.75">
      <c r="A21" s="20" t="s">
        <v>29</v>
      </c>
      <c r="B21" s="9">
        <v>498</v>
      </c>
      <c r="C21" s="9">
        <v>9</v>
      </c>
      <c r="D21" s="9">
        <v>0</v>
      </c>
      <c r="E21" s="9">
        <v>33</v>
      </c>
      <c r="F21" s="9">
        <v>10</v>
      </c>
      <c r="G21" s="9">
        <v>12</v>
      </c>
      <c r="H21" s="9">
        <v>27</v>
      </c>
      <c r="I21" s="9">
        <v>44</v>
      </c>
      <c r="J21" s="9">
        <v>3</v>
      </c>
      <c r="K21" s="9">
        <v>18</v>
      </c>
      <c r="L21" s="10">
        <f t="shared" si="0"/>
        <v>654</v>
      </c>
      <c r="M21" s="28"/>
    </row>
    <row r="22" spans="1:13" ht="12.75">
      <c r="A22" s="20" t="s">
        <v>30</v>
      </c>
      <c r="B22" s="9">
        <v>575</v>
      </c>
      <c r="C22" s="9">
        <v>3</v>
      </c>
      <c r="D22" s="9">
        <v>1</v>
      </c>
      <c r="E22" s="9">
        <v>28</v>
      </c>
      <c r="F22" s="9">
        <v>7</v>
      </c>
      <c r="G22" s="9">
        <v>28</v>
      </c>
      <c r="H22" s="9">
        <v>27</v>
      </c>
      <c r="I22" s="9">
        <v>64</v>
      </c>
      <c r="J22" s="9">
        <v>2</v>
      </c>
      <c r="K22" s="9">
        <v>11</v>
      </c>
      <c r="L22" s="10">
        <f t="shared" si="0"/>
        <v>746</v>
      </c>
      <c r="M22" s="28"/>
    </row>
    <row r="23" spans="1:13" ht="12.75">
      <c r="A23" s="20" t="s">
        <v>31</v>
      </c>
      <c r="B23" s="9">
        <v>407</v>
      </c>
      <c r="C23" s="9">
        <v>4</v>
      </c>
      <c r="D23" s="9">
        <v>0</v>
      </c>
      <c r="E23" s="9">
        <v>24</v>
      </c>
      <c r="F23" s="9">
        <v>8</v>
      </c>
      <c r="G23" s="9">
        <v>34</v>
      </c>
      <c r="H23" s="9">
        <v>24</v>
      </c>
      <c r="I23" s="9">
        <v>94</v>
      </c>
      <c r="J23" s="9">
        <v>10</v>
      </c>
      <c r="K23" s="9">
        <v>3</v>
      </c>
      <c r="L23" s="10">
        <f t="shared" si="0"/>
        <v>608</v>
      </c>
      <c r="M23" s="28"/>
    </row>
    <row r="24" spans="1:13" ht="12.75">
      <c r="A24" s="20" t="s">
        <v>32</v>
      </c>
      <c r="B24" s="9">
        <v>439</v>
      </c>
      <c r="C24" s="9">
        <v>2</v>
      </c>
      <c r="D24" s="9">
        <v>0</v>
      </c>
      <c r="E24" s="9">
        <v>43</v>
      </c>
      <c r="F24" s="9">
        <v>17</v>
      </c>
      <c r="G24" s="9">
        <v>36</v>
      </c>
      <c r="H24" s="9">
        <v>25</v>
      </c>
      <c r="I24" s="9">
        <v>78</v>
      </c>
      <c r="J24" s="9">
        <v>9</v>
      </c>
      <c r="K24" s="9">
        <v>3</v>
      </c>
      <c r="L24" s="10">
        <f t="shared" si="0"/>
        <v>652</v>
      </c>
      <c r="M24" s="28"/>
    </row>
    <row r="25" spans="1:13" ht="12.75">
      <c r="A25" s="20" t="s">
        <v>33</v>
      </c>
      <c r="B25" s="9">
        <v>480</v>
      </c>
      <c r="C25" s="9">
        <v>1</v>
      </c>
      <c r="D25" s="9">
        <v>0</v>
      </c>
      <c r="E25" s="9">
        <v>47</v>
      </c>
      <c r="F25" s="9">
        <v>9</v>
      </c>
      <c r="G25" s="9">
        <v>44</v>
      </c>
      <c r="H25" s="9">
        <v>34</v>
      </c>
      <c r="I25" s="9">
        <v>86</v>
      </c>
      <c r="J25" s="9">
        <v>17</v>
      </c>
      <c r="K25" s="9">
        <v>6</v>
      </c>
      <c r="L25" s="10">
        <f t="shared" si="0"/>
        <v>724</v>
      </c>
      <c r="M25" s="28"/>
    </row>
    <row r="26" spans="1:13" ht="12.75">
      <c r="A26" s="20" t="s">
        <v>34</v>
      </c>
      <c r="B26" s="9">
        <v>435</v>
      </c>
      <c r="C26" s="9">
        <v>6</v>
      </c>
      <c r="D26" s="9">
        <v>0</v>
      </c>
      <c r="E26" s="9">
        <v>65</v>
      </c>
      <c r="F26" s="9">
        <v>12</v>
      </c>
      <c r="G26" s="9">
        <v>36</v>
      </c>
      <c r="H26" s="9">
        <v>24</v>
      </c>
      <c r="I26" s="9">
        <v>100</v>
      </c>
      <c r="J26" s="9">
        <v>12</v>
      </c>
      <c r="K26" s="9">
        <v>3</v>
      </c>
      <c r="L26" s="10">
        <f t="shared" si="0"/>
        <v>693</v>
      </c>
      <c r="M26" s="28"/>
    </row>
    <row r="27" spans="1:13" ht="12.75">
      <c r="A27" s="20" t="s">
        <v>35</v>
      </c>
      <c r="B27" s="9">
        <v>587</v>
      </c>
      <c r="C27" s="9">
        <v>3</v>
      </c>
      <c r="D27" s="9">
        <v>1</v>
      </c>
      <c r="E27" s="9">
        <v>43</v>
      </c>
      <c r="F27" s="9">
        <v>12</v>
      </c>
      <c r="G27" s="9">
        <v>25</v>
      </c>
      <c r="H27" s="9">
        <v>29</v>
      </c>
      <c r="I27" s="9">
        <v>98</v>
      </c>
      <c r="J27" s="9">
        <v>11</v>
      </c>
      <c r="K27" s="9">
        <v>6</v>
      </c>
      <c r="L27" s="10">
        <f t="shared" si="0"/>
        <v>815</v>
      </c>
      <c r="M27" s="28"/>
    </row>
    <row r="28" spans="1:12" ht="12.75">
      <c r="A28" s="20">
        <v>14</v>
      </c>
      <c r="B28" s="9">
        <v>494</v>
      </c>
      <c r="C28" s="9">
        <v>5</v>
      </c>
      <c r="D28" s="9">
        <v>0</v>
      </c>
      <c r="E28" s="9">
        <v>27</v>
      </c>
      <c r="F28" s="9">
        <v>12</v>
      </c>
      <c r="G28" s="9">
        <v>29</v>
      </c>
      <c r="H28" s="9">
        <v>31</v>
      </c>
      <c r="I28" s="9">
        <v>41</v>
      </c>
      <c r="J28" s="9">
        <v>2</v>
      </c>
      <c r="K28" s="9">
        <v>11</v>
      </c>
      <c r="L28" s="10">
        <f t="shared" si="0"/>
        <v>652</v>
      </c>
    </row>
    <row r="29" spans="1:12" ht="12.75">
      <c r="A29" s="20" t="s">
        <v>37</v>
      </c>
      <c r="B29" s="9">
        <v>499</v>
      </c>
      <c r="C29" s="9">
        <v>7</v>
      </c>
      <c r="D29" s="9">
        <v>0</v>
      </c>
      <c r="E29" s="9">
        <v>26</v>
      </c>
      <c r="F29" s="9">
        <v>5</v>
      </c>
      <c r="G29" s="9">
        <v>26</v>
      </c>
      <c r="H29" s="9">
        <v>47</v>
      </c>
      <c r="I29" s="9">
        <v>23</v>
      </c>
      <c r="J29" s="9">
        <v>1</v>
      </c>
      <c r="K29" s="9">
        <v>0</v>
      </c>
      <c r="L29" s="10">
        <f t="shared" si="0"/>
        <v>634</v>
      </c>
    </row>
    <row r="30" spans="1:12" ht="12.75">
      <c r="A30" s="20" t="s">
        <v>38</v>
      </c>
      <c r="B30" s="9">
        <v>415</v>
      </c>
      <c r="C30" s="9">
        <v>3</v>
      </c>
      <c r="D30" s="9">
        <v>0</v>
      </c>
      <c r="E30" s="9">
        <v>39</v>
      </c>
      <c r="F30" s="9">
        <v>13</v>
      </c>
      <c r="G30" s="9">
        <v>15</v>
      </c>
      <c r="H30" s="9">
        <v>24</v>
      </c>
      <c r="I30" s="9">
        <v>76</v>
      </c>
      <c r="J30" s="9">
        <v>5</v>
      </c>
      <c r="K30" s="9">
        <v>4</v>
      </c>
      <c r="L30" s="10">
        <f t="shared" si="0"/>
        <v>594</v>
      </c>
    </row>
    <row r="31" spans="1:12" ht="12.75">
      <c r="A31" s="20" t="s">
        <v>39</v>
      </c>
      <c r="B31" s="9">
        <v>438</v>
      </c>
      <c r="C31" s="9">
        <v>3</v>
      </c>
      <c r="D31" s="9">
        <v>0</v>
      </c>
      <c r="E31" s="9">
        <v>50</v>
      </c>
      <c r="F31" s="9">
        <v>10</v>
      </c>
      <c r="G31" s="9">
        <v>38</v>
      </c>
      <c r="H31" s="9">
        <v>31</v>
      </c>
      <c r="I31" s="9">
        <v>91</v>
      </c>
      <c r="J31" s="9">
        <v>16</v>
      </c>
      <c r="K31" s="9">
        <v>5</v>
      </c>
      <c r="L31" s="10">
        <f t="shared" si="0"/>
        <v>682</v>
      </c>
    </row>
    <row r="32" spans="1:12" ht="12.75">
      <c r="A32" s="20" t="s">
        <v>40</v>
      </c>
      <c r="B32" s="9">
        <v>393</v>
      </c>
      <c r="C32" s="9">
        <v>3</v>
      </c>
      <c r="D32" s="9">
        <v>0</v>
      </c>
      <c r="E32" s="9">
        <v>49</v>
      </c>
      <c r="F32" s="9">
        <v>11</v>
      </c>
      <c r="G32" s="9">
        <v>30</v>
      </c>
      <c r="H32" s="9">
        <v>27</v>
      </c>
      <c r="I32" s="9">
        <v>84</v>
      </c>
      <c r="J32" s="9">
        <v>11</v>
      </c>
      <c r="K32" s="9">
        <v>1</v>
      </c>
      <c r="L32" s="10">
        <f t="shared" si="0"/>
        <v>609</v>
      </c>
    </row>
    <row r="33" spans="1:12" ht="12.75">
      <c r="A33" s="20" t="s">
        <v>41</v>
      </c>
      <c r="B33" s="9">
        <v>454</v>
      </c>
      <c r="C33" s="9">
        <v>3</v>
      </c>
      <c r="D33" s="9">
        <v>0</v>
      </c>
      <c r="E33" s="9">
        <v>34</v>
      </c>
      <c r="F33" s="9">
        <v>12</v>
      </c>
      <c r="G33" s="9">
        <v>40</v>
      </c>
      <c r="H33" s="9">
        <v>27</v>
      </c>
      <c r="I33" s="9">
        <v>94</v>
      </c>
      <c r="J33" s="9">
        <v>22</v>
      </c>
      <c r="K33" s="9">
        <v>2</v>
      </c>
      <c r="L33" s="10">
        <f t="shared" si="0"/>
        <v>688</v>
      </c>
    </row>
    <row r="34" spans="1:12" ht="12.75">
      <c r="A34" s="20" t="s">
        <v>42</v>
      </c>
      <c r="B34" s="9">
        <v>622</v>
      </c>
      <c r="C34" s="9">
        <v>2</v>
      </c>
      <c r="D34" s="9">
        <v>0</v>
      </c>
      <c r="E34" s="9">
        <v>48</v>
      </c>
      <c r="F34" s="9">
        <v>18</v>
      </c>
      <c r="G34" s="9">
        <v>29</v>
      </c>
      <c r="H34" s="9">
        <v>25</v>
      </c>
      <c r="I34" s="9">
        <v>68</v>
      </c>
      <c r="J34" s="9">
        <v>7</v>
      </c>
      <c r="K34" s="9">
        <v>0</v>
      </c>
      <c r="L34" s="10">
        <f t="shared" si="0"/>
        <v>819</v>
      </c>
    </row>
    <row r="35" spans="1:12" ht="12.75">
      <c r="A35" s="20" t="s">
        <v>43</v>
      </c>
      <c r="B35" s="9">
        <v>658</v>
      </c>
      <c r="C35" s="9">
        <v>6</v>
      </c>
      <c r="D35" s="9">
        <v>0</v>
      </c>
      <c r="E35" s="9">
        <v>47</v>
      </c>
      <c r="F35" s="9">
        <v>10</v>
      </c>
      <c r="G35" s="9">
        <v>18</v>
      </c>
      <c r="H35" s="9">
        <v>24</v>
      </c>
      <c r="I35" s="9">
        <v>42</v>
      </c>
      <c r="J35" s="9">
        <v>0</v>
      </c>
      <c r="K35" s="9">
        <v>9</v>
      </c>
      <c r="L35" s="10">
        <f t="shared" si="0"/>
        <v>814</v>
      </c>
    </row>
    <row r="36" spans="1:12" ht="12.75">
      <c r="A36" s="20" t="s">
        <v>44</v>
      </c>
      <c r="B36" s="9">
        <v>656</v>
      </c>
      <c r="C36" s="9">
        <v>9</v>
      </c>
      <c r="D36" s="9">
        <v>0</v>
      </c>
      <c r="E36" s="9">
        <v>21</v>
      </c>
      <c r="F36" s="9">
        <v>7</v>
      </c>
      <c r="G36" s="9">
        <v>21</v>
      </c>
      <c r="H36" s="9">
        <v>24</v>
      </c>
      <c r="I36" s="9">
        <v>49</v>
      </c>
      <c r="J36" s="9">
        <v>5</v>
      </c>
      <c r="K36" s="9">
        <v>4</v>
      </c>
      <c r="L36" s="10">
        <f t="shared" si="0"/>
        <v>796</v>
      </c>
    </row>
    <row r="37" spans="1:12" ht="12.75">
      <c r="A37" s="20" t="s">
        <v>45</v>
      </c>
      <c r="B37" s="9">
        <v>579</v>
      </c>
      <c r="C37" s="9">
        <v>7</v>
      </c>
      <c r="D37" s="9">
        <v>0</v>
      </c>
      <c r="E37" s="9">
        <v>41</v>
      </c>
      <c r="F37" s="9">
        <v>14</v>
      </c>
      <c r="G37" s="9">
        <v>11</v>
      </c>
      <c r="H37" s="9">
        <v>26</v>
      </c>
      <c r="I37" s="9">
        <v>51</v>
      </c>
      <c r="J37" s="9">
        <v>1</v>
      </c>
      <c r="K37" s="9">
        <v>8</v>
      </c>
      <c r="L37" s="10">
        <f t="shared" si="0"/>
        <v>738</v>
      </c>
    </row>
    <row r="38" spans="1:12" ht="12.75">
      <c r="A38" s="20" t="s">
        <v>46</v>
      </c>
      <c r="B38" s="9">
        <v>456</v>
      </c>
      <c r="C38" s="9">
        <v>3</v>
      </c>
      <c r="D38" s="9">
        <v>0</v>
      </c>
      <c r="E38" s="9">
        <v>25</v>
      </c>
      <c r="F38" s="9">
        <v>4</v>
      </c>
      <c r="G38" s="9">
        <v>9</v>
      </c>
      <c r="H38" s="9">
        <v>22</v>
      </c>
      <c r="I38" s="9">
        <v>16</v>
      </c>
      <c r="J38" s="9">
        <v>3</v>
      </c>
      <c r="K38" s="9">
        <v>3</v>
      </c>
      <c r="L38" s="10">
        <f t="shared" si="0"/>
        <v>541</v>
      </c>
    </row>
    <row r="39" spans="1:12" ht="12.75">
      <c r="A39" s="20" t="s">
        <v>47</v>
      </c>
      <c r="B39" s="9">
        <v>457</v>
      </c>
      <c r="C39" s="9">
        <v>5</v>
      </c>
      <c r="D39" s="9">
        <v>0</v>
      </c>
      <c r="E39" s="9">
        <v>10</v>
      </c>
      <c r="F39" s="9">
        <v>5</v>
      </c>
      <c r="G39" s="9">
        <v>1</v>
      </c>
      <c r="H39" s="9">
        <v>17</v>
      </c>
      <c r="I39" s="9">
        <v>14</v>
      </c>
      <c r="J39" s="9">
        <v>1</v>
      </c>
      <c r="K39" s="9">
        <v>3</v>
      </c>
      <c r="L39" s="10">
        <f t="shared" si="0"/>
        <v>513</v>
      </c>
    </row>
    <row r="40" spans="1:12" ht="12.75">
      <c r="A40" s="20" t="s">
        <v>48</v>
      </c>
      <c r="B40" s="9">
        <v>508</v>
      </c>
      <c r="C40" s="9">
        <v>7</v>
      </c>
      <c r="D40" s="9">
        <v>0</v>
      </c>
      <c r="E40" s="9">
        <v>35</v>
      </c>
      <c r="F40" s="9">
        <v>8</v>
      </c>
      <c r="G40" s="9">
        <v>15</v>
      </c>
      <c r="H40" s="9">
        <v>25</v>
      </c>
      <c r="I40" s="9">
        <v>15</v>
      </c>
      <c r="J40" s="9">
        <v>4</v>
      </c>
      <c r="K40" s="9">
        <v>2</v>
      </c>
      <c r="L40" s="10">
        <f t="shared" si="0"/>
        <v>619</v>
      </c>
    </row>
    <row r="41" spans="1:12" ht="12.75">
      <c r="A41" s="20" t="s">
        <v>49</v>
      </c>
      <c r="B41" s="9">
        <v>630</v>
      </c>
      <c r="C41" s="9">
        <v>7</v>
      </c>
      <c r="D41" s="9">
        <v>0</v>
      </c>
      <c r="E41" s="9">
        <v>59</v>
      </c>
      <c r="F41" s="9">
        <v>15</v>
      </c>
      <c r="G41" s="9">
        <v>7</v>
      </c>
      <c r="H41" s="9">
        <v>28</v>
      </c>
      <c r="I41" s="9">
        <v>51</v>
      </c>
      <c r="J41" s="9">
        <v>2</v>
      </c>
      <c r="K41" s="9">
        <v>9</v>
      </c>
      <c r="L41" s="10">
        <f t="shared" si="0"/>
        <v>808</v>
      </c>
    </row>
    <row r="42" spans="1:12" ht="12.75">
      <c r="A42" s="20" t="s">
        <v>50</v>
      </c>
      <c r="B42" s="9">
        <v>687</v>
      </c>
      <c r="C42" s="9">
        <v>12</v>
      </c>
      <c r="D42" s="9">
        <v>0</v>
      </c>
      <c r="E42" s="9">
        <v>39</v>
      </c>
      <c r="F42" s="9">
        <v>9</v>
      </c>
      <c r="G42" s="9">
        <v>24</v>
      </c>
      <c r="H42" s="9">
        <v>27</v>
      </c>
      <c r="I42" s="9">
        <v>47</v>
      </c>
      <c r="J42" s="9">
        <v>2</v>
      </c>
      <c r="K42" s="9">
        <v>10</v>
      </c>
      <c r="L42" s="10">
        <f t="shared" si="0"/>
        <v>857</v>
      </c>
    </row>
    <row r="43" spans="1:12" ht="12.75">
      <c r="A43" s="20" t="s">
        <v>51</v>
      </c>
      <c r="B43" s="9">
        <v>744</v>
      </c>
      <c r="C43" s="9">
        <v>12</v>
      </c>
      <c r="D43" s="9">
        <v>0</v>
      </c>
      <c r="E43" s="9">
        <v>20</v>
      </c>
      <c r="F43" s="9">
        <v>9</v>
      </c>
      <c r="G43" s="9">
        <v>22</v>
      </c>
      <c r="H43" s="9">
        <v>26</v>
      </c>
      <c r="I43" s="9">
        <v>32</v>
      </c>
      <c r="J43" s="9">
        <v>5</v>
      </c>
      <c r="K43" s="9">
        <v>2</v>
      </c>
      <c r="L43" s="10">
        <f t="shared" si="0"/>
        <v>872</v>
      </c>
    </row>
    <row r="44" spans="1:12" ht="12.75">
      <c r="A44" s="20" t="s">
        <v>52</v>
      </c>
      <c r="B44" s="9">
        <v>407</v>
      </c>
      <c r="C44" s="9">
        <v>2</v>
      </c>
      <c r="D44" s="9">
        <v>0</v>
      </c>
      <c r="E44" s="9">
        <v>32</v>
      </c>
      <c r="F44" s="9">
        <v>6</v>
      </c>
      <c r="G44" s="9">
        <v>10</v>
      </c>
      <c r="H44" s="9">
        <v>16</v>
      </c>
      <c r="I44" s="9">
        <v>21</v>
      </c>
      <c r="J44" s="9">
        <v>1</v>
      </c>
      <c r="K44" s="9">
        <v>2</v>
      </c>
      <c r="L44" s="10">
        <f t="shared" si="0"/>
        <v>497</v>
      </c>
    </row>
    <row r="45" spans="1:12" ht="13.5" thickBot="1">
      <c r="A45" s="20" t="s">
        <v>53</v>
      </c>
      <c r="B45" s="9">
        <v>607</v>
      </c>
      <c r="C45" s="9">
        <v>3</v>
      </c>
      <c r="D45" s="9">
        <v>0</v>
      </c>
      <c r="E45" s="9">
        <v>33</v>
      </c>
      <c r="F45" s="9">
        <v>8</v>
      </c>
      <c r="G45" s="9">
        <v>7</v>
      </c>
      <c r="H45" s="9">
        <v>25</v>
      </c>
      <c r="I45" s="9">
        <v>29</v>
      </c>
      <c r="J45" s="9">
        <v>6</v>
      </c>
      <c r="K45" s="9">
        <v>0</v>
      </c>
      <c r="L45" s="10">
        <f t="shared" si="0"/>
        <v>718</v>
      </c>
    </row>
    <row r="46" spans="1:12" ht="12.75">
      <c r="A46" s="21" t="s">
        <v>19</v>
      </c>
      <c r="B46" s="11">
        <f aca="true" t="shared" si="1" ref="B46:L46">SUM(B15:B45)</f>
        <v>15924</v>
      </c>
      <c r="C46" s="11">
        <f t="shared" si="1"/>
        <v>149</v>
      </c>
      <c r="D46" s="11">
        <f t="shared" si="1"/>
        <v>2</v>
      </c>
      <c r="E46" s="11">
        <f t="shared" si="1"/>
        <v>1150</v>
      </c>
      <c r="F46" s="11">
        <f t="shared" si="1"/>
        <v>319</v>
      </c>
      <c r="G46" s="11">
        <f t="shared" si="1"/>
        <v>708</v>
      </c>
      <c r="H46" s="11">
        <f t="shared" si="1"/>
        <v>841</v>
      </c>
      <c r="I46" s="11">
        <f t="shared" si="1"/>
        <v>1772</v>
      </c>
      <c r="J46" s="11">
        <f t="shared" si="1"/>
        <v>245</v>
      </c>
      <c r="K46" s="11">
        <f t="shared" si="1"/>
        <v>144</v>
      </c>
      <c r="L46" s="12">
        <f t="shared" si="1"/>
        <v>21254</v>
      </c>
    </row>
    <row r="47" spans="1:12" ht="13.5" thickBot="1">
      <c r="A47" s="22" t="s">
        <v>54</v>
      </c>
      <c r="B47" s="13">
        <f aca="true" t="shared" si="2" ref="B47:L47">(B46/$M13)</f>
        <v>513.6774193548387</v>
      </c>
      <c r="C47" s="13">
        <f t="shared" si="2"/>
        <v>4.806451612903226</v>
      </c>
      <c r="D47" s="13">
        <f t="shared" si="2"/>
        <v>0.06451612903225806</v>
      </c>
      <c r="E47" s="13">
        <f t="shared" si="2"/>
        <v>37.096774193548384</v>
      </c>
      <c r="F47" s="13">
        <f t="shared" si="2"/>
        <v>10.290322580645162</v>
      </c>
      <c r="G47" s="13">
        <f t="shared" si="2"/>
        <v>22.838709677419356</v>
      </c>
      <c r="H47" s="13">
        <f t="shared" si="2"/>
        <v>27.129032258064516</v>
      </c>
      <c r="I47" s="13">
        <f t="shared" si="2"/>
        <v>57.16129032258065</v>
      </c>
      <c r="J47" s="13">
        <f t="shared" si="2"/>
        <v>7.903225806451613</v>
      </c>
      <c r="K47" s="13">
        <f t="shared" si="2"/>
        <v>4.645161290322581</v>
      </c>
      <c r="L47" s="14">
        <f t="shared" si="2"/>
        <v>685.6129032258065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435</v>
      </c>
      <c r="C15" s="9">
        <v>1</v>
      </c>
      <c r="D15" s="9">
        <v>0</v>
      </c>
      <c r="E15" s="9">
        <v>3</v>
      </c>
      <c r="F15" s="9">
        <v>25</v>
      </c>
      <c r="G15" s="9">
        <v>43</v>
      </c>
      <c r="H15" s="9">
        <v>9</v>
      </c>
      <c r="I15" s="9">
        <v>198</v>
      </c>
      <c r="J15" s="9">
        <v>28</v>
      </c>
      <c r="K15" s="9">
        <v>64</v>
      </c>
      <c r="L15" s="10">
        <f aca="true" t="shared" si="0" ref="L15:L45">SUM(B15:K15)</f>
        <v>806</v>
      </c>
      <c r="M15" s="23" t="s">
        <v>59</v>
      </c>
    </row>
    <row r="16" spans="1:13" ht="12.75">
      <c r="A16" s="20" t="s">
        <v>24</v>
      </c>
      <c r="B16" s="9">
        <v>318</v>
      </c>
      <c r="C16" s="9">
        <v>0</v>
      </c>
      <c r="D16" s="9">
        <v>0</v>
      </c>
      <c r="E16" s="9">
        <v>5</v>
      </c>
      <c r="F16" s="9">
        <v>28</v>
      </c>
      <c r="G16" s="9">
        <v>175</v>
      </c>
      <c r="H16" s="9">
        <v>13</v>
      </c>
      <c r="I16" s="9">
        <v>135</v>
      </c>
      <c r="J16" s="9">
        <v>19</v>
      </c>
      <c r="K16" s="9">
        <v>13</v>
      </c>
      <c r="L16" s="10">
        <f t="shared" si="0"/>
        <v>706</v>
      </c>
      <c r="M16" s="28"/>
    </row>
    <row r="17" spans="1:13" ht="12.75">
      <c r="A17" s="20" t="s">
        <v>25</v>
      </c>
      <c r="B17" s="9">
        <v>232</v>
      </c>
      <c r="C17" s="9">
        <v>1</v>
      </c>
      <c r="D17" s="9">
        <v>0</v>
      </c>
      <c r="E17" s="9">
        <v>9</v>
      </c>
      <c r="F17" s="9">
        <v>29</v>
      </c>
      <c r="G17" s="9">
        <v>274</v>
      </c>
      <c r="H17" s="9">
        <v>12</v>
      </c>
      <c r="I17" s="9">
        <v>164</v>
      </c>
      <c r="J17" s="9">
        <v>31</v>
      </c>
      <c r="K17" s="9">
        <v>8</v>
      </c>
      <c r="L17" s="10">
        <f t="shared" si="0"/>
        <v>760</v>
      </c>
      <c r="M17" s="28"/>
    </row>
    <row r="18" spans="1:13" ht="12.75">
      <c r="A18" s="20" t="s">
        <v>26</v>
      </c>
      <c r="B18" s="9">
        <v>205</v>
      </c>
      <c r="C18" s="9">
        <v>0</v>
      </c>
      <c r="D18" s="9">
        <v>0</v>
      </c>
      <c r="E18" s="9">
        <v>9</v>
      </c>
      <c r="F18" s="9">
        <v>29</v>
      </c>
      <c r="G18" s="9">
        <v>307</v>
      </c>
      <c r="H18" s="9">
        <v>10</v>
      </c>
      <c r="I18" s="9">
        <v>222</v>
      </c>
      <c r="J18" s="9">
        <v>38</v>
      </c>
      <c r="K18" s="9">
        <v>6</v>
      </c>
      <c r="L18" s="10">
        <f t="shared" si="0"/>
        <v>826</v>
      </c>
      <c r="M18" s="28"/>
    </row>
    <row r="19" spans="1:13" ht="12.75">
      <c r="A19" s="20" t="s">
        <v>27</v>
      </c>
      <c r="B19" s="9">
        <v>226</v>
      </c>
      <c r="C19" s="9">
        <v>1</v>
      </c>
      <c r="D19" s="9">
        <v>0</v>
      </c>
      <c r="E19" s="9">
        <v>9</v>
      </c>
      <c r="F19" s="9">
        <v>29</v>
      </c>
      <c r="G19" s="9">
        <v>306</v>
      </c>
      <c r="H19" s="9">
        <v>10</v>
      </c>
      <c r="I19" s="9">
        <v>210</v>
      </c>
      <c r="J19" s="9">
        <v>23</v>
      </c>
      <c r="K19" s="9">
        <v>14</v>
      </c>
      <c r="L19" s="10">
        <f t="shared" si="0"/>
        <v>828</v>
      </c>
      <c r="M19" s="28"/>
    </row>
    <row r="20" spans="1:13" ht="12.75">
      <c r="A20" s="20" t="s">
        <v>28</v>
      </c>
      <c r="B20" s="9">
        <v>357</v>
      </c>
      <c r="C20" s="9">
        <v>4</v>
      </c>
      <c r="D20" s="9">
        <v>0</v>
      </c>
      <c r="E20" s="9">
        <v>12</v>
      </c>
      <c r="F20" s="9">
        <v>24</v>
      </c>
      <c r="G20" s="9">
        <v>383</v>
      </c>
      <c r="H20" s="9">
        <v>15</v>
      </c>
      <c r="I20" s="9">
        <v>344</v>
      </c>
      <c r="J20" s="9">
        <v>36</v>
      </c>
      <c r="K20" s="9">
        <v>56</v>
      </c>
      <c r="L20" s="10">
        <f t="shared" si="0"/>
        <v>1231</v>
      </c>
      <c r="M20" s="28"/>
    </row>
    <row r="21" spans="1:13" ht="12.75">
      <c r="A21" s="20" t="s">
        <v>29</v>
      </c>
      <c r="B21" s="9">
        <v>250</v>
      </c>
      <c r="C21" s="9">
        <v>2</v>
      </c>
      <c r="D21" s="9">
        <v>0</v>
      </c>
      <c r="E21" s="9">
        <v>8</v>
      </c>
      <c r="F21" s="9">
        <v>29</v>
      </c>
      <c r="G21" s="9">
        <v>245</v>
      </c>
      <c r="H21" s="9">
        <v>13</v>
      </c>
      <c r="I21" s="9">
        <v>310</v>
      </c>
      <c r="J21" s="9">
        <v>51</v>
      </c>
      <c r="K21" s="9">
        <v>13</v>
      </c>
      <c r="L21" s="10">
        <f t="shared" si="0"/>
        <v>921</v>
      </c>
      <c r="M21" s="28"/>
    </row>
    <row r="22" spans="1:13" ht="12.75">
      <c r="A22" s="20" t="s">
        <v>30</v>
      </c>
      <c r="B22" s="9">
        <v>402</v>
      </c>
      <c r="C22" s="9">
        <v>2</v>
      </c>
      <c r="D22" s="9">
        <v>0</v>
      </c>
      <c r="E22" s="9">
        <v>5</v>
      </c>
      <c r="F22" s="9">
        <v>31</v>
      </c>
      <c r="G22" s="9">
        <v>71</v>
      </c>
      <c r="H22" s="9">
        <v>9</v>
      </c>
      <c r="I22" s="9">
        <v>149</v>
      </c>
      <c r="J22" s="9">
        <v>19</v>
      </c>
      <c r="K22" s="9">
        <v>34</v>
      </c>
      <c r="L22" s="10">
        <f t="shared" si="0"/>
        <v>722</v>
      </c>
      <c r="M22" s="28"/>
    </row>
    <row r="23" spans="1:13" ht="12.75">
      <c r="A23" s="20" t="s">
        <v>31</v>
      </c>
      <c r="B23" s="9">
        <v>322</v>
      </c>
      <c r="C23" s="9">
        <v>0</v>
      </c>
      <c r="D23" s="9">
        <v>0</v>
      </c>
      <c r="E23" s="9">
        <v>3</v>
      </c>
      <c r="F23" s="9">
        <v>27</v>
      </c>
      <c r="G23" s="9">
        <v>178</v>
      </c>
      <c r="H23" s="9">
        <v>7</v>
      </c>
      <c r="I23" s="9">
        <v>96</v>
      </c>
      <c r="J23" s="9">
        <v>13</v>
      </c>
      <c r="K23" s="9">
        <v>42</v>
      </c>
      <c r="L23" s="10">
        <f t="shared" si="0"/>
        <v>688</v>
      </c>
      <c r="M23" s="28"/>
    </row>
    <row r="24" spans="1:13" ht="12.75">
      <c r="A24" s="20" t="s">
        <v>32</v>
      </c>
      <c r="B24" s="9">
        <v>208</v>
      </c>
      <c r="C24" s="9">
        <v>0</v>
      </c>
      <c r="D24" s="9">
        <v>0</v>
      </c>
      <c r="E24" s="9">
        <v>2</v>
      </c>
      <c r="F24" s="9">
        <v>29</v>
      </c>
      <c r="G24" s="9">
        <v>268</v>
      </c>
      <c r="H24" s="9">
        <v>9</v>
      </c>
      <c r="I24" s="9">
        <v>229</v>
      </c>
      <c r="J24" s="9">
        <v>28</v>
      </c>
      <c r="K24" s="9">
        <v>14</v>
      </c>
      <c r="L24" s="10">
        <f t="shared" si="0"/>
        <v>787</v>
      </c>
      <c r="M24" s="28"/>
    </row>
    <row r="25" spans="1:13" ht="12.75">
      <c r="A25" s="20" t="s">
        <v>33</v>
      </c>
      <c r="B25" s="9">
        <v>200</v>
      </c>
      <c r="C25" s="9">
        <v>1</v>
      </c>
      <c r="D25" s="9">
        <v>0</v>
      </c>
      <c r="E25" s="9">
        <v>10</v>
      </c>
      <c r="F25" s="9">
        <v>32</v>
      </c>
      <c r="G25" s="9">
        <v>248</v>
      </c>
      <c r="H25" s="9">
        <v>7</v>
      </c>
      <c r="I25" s="9">
        <v>259</v>
      </c>
      <c r="J25" s="9">
        <v>20</v>
      </c>
      <c r="K25" s="9">
        <v>12</v>
      </c>
      <c r="L25" s="10">
        <f t="shared" si="0"/>
        <v>789</v>
      </c>
      <c r="M25" s="28"/>
    </row>
    <row r="26" spans="1:13" ht="12.75">
      <c r="A26" s="20" t="s">
        <v>34</v>
      </c>
      <c r="B26" s="9">
        <v>238</v>
      </c>
      <c r="C26" s="9">
        <v>0</v>
      </c>
      <c r="D26" s="9">
        <v>0</v>
      </c>
      <c r="E26" s="9">
        <v>6</v>
      </c>
      <c r="F26" s="9">
        <v>33</v>
      </c>
      <c r="G26" s="9">
        <v>238</v>
      </c>
      <c r="H26" s="9">
        <v>17</v>
      </c>
      <c r="I26" s="9">
        <v>292</v>
      </c>
      <c r="J26" s="9">
        <v>45</v>
      </c>
      <c r="K26" s="9">
        <v>20</v>
      </c>
      <c r="L26" s="10">
        <f t="shared" si="0"/>
        <v>889</v>
      </c>
      <c r="M26" s="28"/>
    </row>
    <row r="27" spans="1:13" ht="12.75">
      <c r="A27" s="20" t="s">
        <v>35</v>
      </c>
      <c r="B27" s="9">
        <v>348</v>
      </c>
      <c r="C27" s="9">
        <v>0</v>
      </c>
      <c r="D27" s="9">
        <v>0</v>
      </c>
      <c r="E27" s="9">
        <v>11</v>
      </c>
      <c r="F27" s="9">
        <v>35</v>
      </c>
      <c r="G27" s="9">
        <v>269</v>
      </c>
      <c r="H27" s="9">
        <v>16</v>
      </c>
      <c r="I27" s="9">
        <v>332</v>
      </c>
      <c r="J27" s="9">
        <v>33</v>
      </c>
      <c r="K27" s="9">
        <v>23</v>
      </c>
      <c r="L27" s="10">
        <f t="shared" si="0"/>
        <v>1067</v>
      </c>
      <c r="M27" s="28"/>
    </row>
    <row r="28" spans="1:12" ht="12.75">
      <c r="A28" s="20">
        <v>14</v>
      </c>
      <c r="B28" s="9">
        <v>264</v>
      </c>
      <c r="C28" s="9">
        <v>0</v>
      </c>
      <c r="D28" s="9">
        <v>0</v>
      </c>
      <c r="E28" s="9">
        <v>13</v>
      </c>
      <c r="F28" s="9">
        <v>30</v>
      </c>
      <c r="G28" s="9">
        <v>236</v>
      </c>
      <c r="H28" s="9">
        <v>8</v>
      </c>
      <c r="I28" s="9">
        <v>370</v>
      </c>
      <c r="J28" s="9">
        <v>53</v>
      </c>
      <c r="K28" s="9">
        <v>17</v>
      </c>
      <c r="L28" s="10">
        <f t="shared" si="0"/>
        <v>991</v>
      </c>
    </row>
    <row r="29" spans="1:12" ht="12.75">
      <c r="A29" s="20" t="s">
        <v>37</v>
      </c>
      <c r="B29" s="9">
        <v>338</v>
      </c>
      <c r="C29" s="9">
        <v>1</v>
      </c>
      <c r="D29" s="9">
        <v>0</v>
      </c>
      <c r="E29" s="9">
        <v>0</v>
      </c>
      <c r="F29" s="9">
        <v>34</v>
      </c>
      <c r="G29" s="9">
        <v>40</v>
      </c>
      <c r="H29" s="9">
        <v>16</v>
      </c>
      <c r="I29" s="9">
        <v>123</v>
      </c>
      <c r="J29" s="9">
        <v>16</v>
      </c>
      <c r="K29" s="9">
        <v>11</v>
      </c>
      <c r="L29" s="10">
        <f t="shared" si="0"/>
        <v>579</v>
      </c>
    </row>
    <row r="30" spans="1:12" ht="12.75">
      <c r="A30" s="20" t="s">
        <v>38</v>
      </c>
      <c r="B30" s="9">
        <v>256</v>
      </c>
      <c r="C30" s="9">
        <v>0</v>
      </c>
      <c r="D30" s="9">
        <v>0</v>
      </c>
      <c r="E30" s="9">
        <v>4</v>
      </c>
      <c r="F30" s="9">
        <v>27</v>
      </c>
      <c r="G30" s="9">
        <v>190</v>
      </c>
      <c r="H30" s="9">
        <v>8</v>
      </c>
      <c r="I30" s="9">
        <v>157</v>
      </c>
      <c r="J30" s="9">
        <v>26</v>
      </c>
      <c r="K30" s="9">
        <v>5</v>
      </c>
      <c r="L30" s="10">
        <f t="shared" si="0"/>
        <v>673</v>
      </c>
    </row>
    <row r="31" spans="1:12" ht="12.75">
      <c r="A31" s="20" t="s">
        <v>39</v>
      </c>
      <c r="B31" s="9">
        <v>223</v>
      </c>
      <c r="C31" s="9">
        <v>1</v>
      </c>
      <c r="D31" s="9">
        <v>0</v>
      </c>
      <c r="E31" s="9">
        <v>9</v>
      </c>
      <c r="F31" s="9">
        <v>29</v>
      </c>
      <c r="G31" s="9">
        <v>218</v>
      </c>
      <c r="H31" s="9">
        <v>14</v>
      </c>
      <c r="I31" s="9">
        <v>291</v>
      </c>
      <c r="J31" s="9">
        <v>19</v>
      </c>
      <c r="K31" s="9">
        <v>7</v>
      </c>
      <c r="L31" s="10">
        <f t="shared" si="0"/>
        <v>811</v>
      </c>
    </row>
    <row r="32" spans="1:12" ht="12.75">
      <c r="A32" s="20" t="s">
        <v>40</v>
      </c>
      <c r="B32" s="9">
        <v>253</v>
      </c>
      <c r="C32" s="9">
        <v>0</v>
      </c>
      <c r="D32" s="9">
        <v>0</v>
      </c>
      <c r="E32" s="9">
        <v>4</v>
      </c>
      <c r="F32" s="9">
        <v>32</v>
      </c>
      <c r="G32" s="9">
        <v>271</v>
      </c>
      <c r="H32" s="9">
        <v>4</v>
      </c>
      <c r="I32" s="9">
        <v>285</v>
      </c>
      <c r="J32" s="9">
        <v>18</v>
      </c>
      <c r="K32" s="9">
        <v>12</v>
      </c>
      <c r="L32" s="10">
        <f t="shared" si="0"/>
        <v>879</v>
      </c>
    </row>
    <row r="33" spans="1:12" ht="12.75">
      <c r="A33" s="20" t="s">
        <v>41</v>
      </c>
      <c r="B33" s="9">
        <v>281</v>
      </c>
      <c r="C33" s="9">
        <v>2</v>
      </c>
      <c r="D33" s="9">
        <v>0</v>
      </c>
      <c r="E33" s="9">
        <v>3</v>
      </c>
      <c r="F33" s="9">
        <v>27</v>
      </c>
      <c r="G33" s="9">
        <v>232</v>
      </c>
      <c r="H33" s="9">
        <v>11</v>
      </c>
      <c r="I33" s="9">
        <v>329</v>
      </c>
      <c r="J33" s="9">
        <v>21</v>
      </c>
      <c r="K33" s="9">
        <v>7</v>
      </c>
      <c r="L33" s="10">
        <f t="shared" si="0"/>
        <v>913</v>
      </c>
    </row>
    <row r="34" spans="1:12" ht="12.75">
      <c r="A34" s="20" t="s">
        <v>42</v>
      </c>
      <c r="B34" s="9">
        <v>473</v>
      </c>
      <c r="C34" s="9">
        <v>1</v>
      </c>
      <c r="D34" s="9">
        <v>0</v>
      </c>
      <c r="E34" s="9">
        <v>7</v>
      </c>
      <c r="F34" s="9">
        <v>41</v>
      </c>
      <c r="G34" s="9">
        <v>318</v>
      </c>
      <c r="H34" s="9">
        <v>10</v>
      </c>
      <c r="I34" s="9">
        <v>291</v>
      </c>
      <c r="J34" s="9">
        <v>18</v>
      </c>
      <c r="K34" s="9">
        <v>13</v>
      </c>
      <c r="L34" s="10">
        <f t="shared" si="0"/>
        <v>1172</v>
      </c>
    </row>
    <row r="35" spans="1:12" ht="12.75">
      <c r="A35" s="20" t="s">
        <v>43</v>
      </c>
      <c r="B35" s="9">
        <v>568</v>
      </c>
      <c r="C35" s="9">
        <v>1</v>
      </c>
      <c r="D35" s="9">
        <v>0</v>
      </c>
      <c r="E35" s="9">
        <v>7</v>
      </c>
      <c r="F35" s="9">
        <v>34</v>
      </c>
      <c r="G35" s="9">
        <v>213</v>
      </c>
      <c r="H35" s="9">
        <v>10</v>
      </c>
      <c r="I35" s="9">
        <v>357</v>
      </c>
      <c r="J35" s="9">
        <v>20</v>
      </c>
      <c r="K35" s="9">
        <v>10</v>
      </c>
      <c r="L35" s="10">
        <f t="shared" si="0"/>
        <v>1220</v>
      </c>
    </row>
    <row r="36" spans="1:12" ht="12.75">
      <c r="A36" s="20" t="s">
        <v>44</v>
      </c>
      <c r="B36" s="9">
        <v>497</v>
      </c>
      <c r="C36" s="9">
        <v>0</v>
      </c>
      <c r="D36" s="9">
        <v>0</v>
      </c>
      <c r="E36" s="9">
        <v>1</v>
      </c>
      <c r="F36" s="9">
        <v>35</v>
      </c>
      <c r="G36" s="9">
        <v>67</v>
      </c>
      <c r="H36" s="9">
        <v>6</v>
      </c>
      <c r="I36" s="9">
        <v>132</v>
      </c>
      <c r="J36" s="9">
        <v>9</v>
      </c>
      <c r="K36" s="9">
        <v>24</v>
      </c>
      <c r="L36" s="10">
        <f t="shared" si="0"/>
        <v>771</v>
      </c>
    </row>
    <row r="37" spans="1:12" ht="12.75">
      <c r="A37" s="20" t="s">
        <v>45</v>
      </c>
      <c r="B37" s="9">
        <v>361</v>
      </c>
      <c r="C37" s="9">
        <v>1</v>
      </c>
      <c r="D37" s="9">
        <v>0</v>
      </c>
      <c r="E37" s="9">
        <v>16</v>
      </c>
      <c r="F37" s="9">
        <v>30</v>
      </c>
      <c r="G37" s="9">
        <v>224</v>
      </c>
      <c r="H37" s="9">
        <v>12</v>
      </c>
      <c r="I37" s="9">
        <v>107</v>
      </c>
      <c r="J37" s="9">
        <v>10</v>
      </c>
      <c r="K37" s="9">
        <v>7</v>
      </c>
      <c r="L37" s="10">
        <f t="shared" si="0"/>
        <v>768</v>
      </c>
    </row>
    <row r="38" spans="1:12" ht="12.75">
      <c r="A38" s="20" t="s">
        <v>46</v>
      </c>
      <c r="B38" s="9">
        <v>172</v>
      </c>
      <c r="C38" s="9">
        <v>0</v>
      </c>
      <c r="D38" s="9">
        <v>0</v>
      </c>
      <c r="E38" s="9">
        <v>5</v>
      </c>
      <c r="F38" s="9">
        <v>25</v>
      </c>
      <c r="G38" s="9">
        <v>155</v>
      </c>
      <c r="H38" s="9">
        <v>4</v>
      </c>
      <c r="I38" s="9">
        <v>115</v>
      </c>
      <c r="J38" s="9">
        <v>8</v>
      </c>
      <c r="K38" s="9">
        <v>6</v>
      </c>
      <c r="L38" s="10">
        <f t="shared" si="0"/>
        <v>490</v>
      </c>
    </row>
    <row r="39" spans="1:12" ht="12.75">
      <c r="A39" s="20" t="s">
        <v>47</v>
      </c>
      <c r="B39" s="9">
        <v>202</v>
      </c>
      <c r="C39" s="9">
        <v>0</v>
      </c>
      <c r="D39" s="9">
        <v>0</v>
      </c>
      <c r="E39" s="9">
        <v>1</v>
      </c>
      <c r="F39" s="9">
        <v>18</v>
      </c>
      <c r="G39" s="9">
        <v>11</v>
      </c>
      <c r="H39" s="9">
        <v>3</v>
      </c>
      <c r="I39" s="9">
        <v>23</v>
      </c>
      <c r="J39" s="9">
        <v>8</v>
      </c>
      <c r="K39" s="9">
        <v>8</v>
      </c>
      <c r="L39" s="10">
        <f t="shared" si="0"/>
        <v>274</v>
      </c>
    </row>
    <row r="40" spans="1:12" ht="12.75">
      <c r="A40" s="20" t="s">
        <v>48</v>
      </c>
      <c r="B40" s="9">
        <v>337</v>
      </c>
      <c r="C40" s="9">
        <v>1</v>
      </c>
      <c r="D40" s="9">
        <v>0</v>
      </c>
      <c r="E40" s="9">
        <v>6</v>
      </c>
      <c r="F40" s="9">
        <v>37</v>
      </c>
      <c r="G40" s="9">
        <v>111</v>
      </c>
      <c r="H40" s="9">
        <v>6</v>
      </c>
      <c r="I40" s="9">
        <v>156</v>
      </c>
      <c r="J40" s="9">
        <v>15</v>
      </c>
      <c r="K40" s="9">
        <v>9</v>
      </c>
      <c r="L40" s="10">
        <f t="shared" si="0"/>
        <v>678</v>
      </c>
    </row>
    <row r="41" spans="1:12" ht="12.75">
      <c r="A41" s="20" t="s">
        <v>49</v>
      </c>
      <c r="B41" s="9">
        <v>405</v>
      </c>
      <c r="C41" s="9">
        <v>3</v>
      </c>
      <c r="D41" s="9">
        <v>0</v>
      </c>
      <c r="E41" s="9">
        <v>14</v>
      </c>
      <c r="F41" s="9">
        <v>29</v>
      </c>
      <c r="G41" s="9">
        <v>208</v>
      </c>
      <c r="H41" s="9">
        <v>14</v>
      </c>
      <c r="I41" s="9">
        <v>164</v>
      </c>
      <c r="J41" s="9">
        <v>21</v>
      </c>
      <c r="K41" s="9">
        <v>12</v>
      </c>
      <c r="L41" s="10">
        <f t="shared" si="0"/>
        <v>870</v>
      </c>
    </row>
    <row r="42" spans="1:12" ht="12.75">
      <c r="A42" s="20" t="s">
        <v>50</v>
      </c>
      <c r="B42" s="9">
        <v>466</v>
      </c>
      <c r="C42" s="9">
        <v>3</v>
      </c>
      <c r="D42" s="9">
        <v>0</v>
      </c>
      <c r="E42" s="9">
        <v>7</v>
      </c>
      <c r="F42" s="9">
        <v>33</v>
      </c>
      <c r="G42" s="9">
        <v>160</v>
      </c>
      <c r="H42" s="9">
        <v>9</v>
      </c>
      <c r="I42" s="9">
        <v>286</v>
      </c>
      <c r="J42" s="9">
        <v>11</v>
      </c>
      <c r="K42" s="9">
        <v>16</v>
      </c>
      <c r="L42" s="10">
        <f t="shared" si="0"/>
        <v>991</v>
      </c>
    </row>
    <row r="43" spans="1:12" ht="12.75">
      <c r="A43" s="20" t="s">
        <v>51</v>
      </c>
      <c r="B43" s="9">
        <v>370</v>
      </c>
      <c r="C43" s="9">
        <v>2</v>
      </c>
      <c r="D43" s="9">
        <v>0</v>
      </c>
      <c r="E43" s="9">
        <v>7</v>
      </c>
      <c r="F43" s="9">
        <v>35</v>
      </c>
      <c r="G43" s="9">
        <v>35</v>
      </c>
      <c r="H43" s="9">
        <v>7</v>
      </c>
      <c r="I43" s="9">
        <v>77</v>
      </c>
      <c r="J43" s="9">
        <v>10</v>
      </c>
      <c r="K43" s="9">
        <v>14</v>
      </c>
      <c r="L43" s="10">
        <f t="shared" si="0"/>
        <v>557</v>
      </c>
    </row>
    <row r="44" spans="1:12" ht="12.75">
      <c r="A44" s="20" t="s">
        <v>52</v>
      </c>
      <c r="B44" s="9">
        <v>377</v>
      </c>
      <c r="C44" s="9">
        <v>0</v>
      </c>
      <c r="D44" s="9">
        <v>0</v>
      </c>
      <c r="E44" s="9">
        <v>8</v>
      </c>
      <c r="F44" s="9">
        <v>36</v>
      </c>
      <c r="G44" s="9">
        <v>223</v>
      </c>
      <c r="H44" s="9">
        <v>11</v>
      </c>
      <c r="I44" s="9">
        <v>91</v>
      </c>
      <c r="J44" s="9">
        <v>8</v>
      </c>
      <c r="K44" s="9">
        <v>6</v>
      </c>
      <c r="L44" s="10">
        <f t="shared" si="0"/>
        <v>760</v>
      </c>
    </row>
    <row r="45" spans="1:12" ht="13.5" thickBot="1">
      <c r="A45" s="20" t="s">
        <v>53</v>
      </c>
      <c r="B45" s="9">
        <v>229</v>
      </c>
      <c r="C45" s="9">
        <v>0</v>
      </c>
      <c r="D45" s="9">
        <v>0</v>
      </c>
      <c r="E45" s="9">
        <v>4</v>
      </c>
      <c r="F45" s="9">
        <v>26</v>
      </c>
      <c r="G45" s="9">
        <v>69</v>
      </c>
      <c r="H45" s="9">
        <v>9</v>
      </c>
      <c r="I45" s="9">
        <v>73</v>
      </c>
      <c r="J45" s="9">
        <v>3</v>
      </c>
      <c r="K45" s="9">
        <v>10</v>
      </c>
      <c r="L45" s="10">
        <f t="shared" si="0"/>
        <v>423</v>
      </c>
    </row>
    <row r="46" spans="1:12" ht="12.75">
      <c r="A46" s="21" t="s">
        <v>19</v>
      </c>
      <c r="B46" s="11">
        <f aca="true" t="shared" si="1" ref="B46:L46">SUM(B15:B45)</f>
        <v>9813</v>
      </c>
      <c r="C46" s="11">
        <f t="shared" si="1"/>
        <v>28</v>
      </c>
      <c r="D46" s="11">
        <f t="shared" si="1"/>
        <v>0</v>
      </c>
      <c r="E46" s="11">
        <f t="shared" si="1"/>
        <v>208</v>
      </c>
      <c r="F46" s="11">
        <f t="shared" si="1"/>
        <v>938</v>
      </c>
      <c r="G46" s="11">
        <f t="shared" si="1"/>
        <v>5986</v>
      </c>
      <c r="H46" s="11">
        <f t="shared" si="1"/>
        <v>309</v>
      </c>
      <c r="I46" s="11">
        <f t="shared" si="1"/>
        <v>6367</v>
      </c>
      <c r="J46" s="11">
        <f t="shared" si="1"/>
        <v>678</v>
      </c>
      <c r="K46" s="11">
        <f t="shared" si="1"/>
        <v>513</v>
      </c>
      <c r="L46" s="12">
        <f t="shared" si="1"/>
        <v>24840</v>
      </c>
    </row>
    <row r="47" spans="1:12" ht="13.5" thickBot="1">
      <c r="A47" s="22" t="s">
        <v>54</v>
      </c>
      <c r="B47" s="13">
        <f aca="true" t="shared" si="2" ref="B47:L47">(B46/$M13)</f>
        <v>316.5483870967742</v>
      </c>
      <c r="C47" s="13">
        <f t="shared" si="2"/>
        <v>0.9032258064516129</v>
      </c>
      <c r="D47" s="13">
        <f t="shared" si="2"/>
        <v>0</v>
      </c>
      <c r="E47" s="13">
        <f t="shared" si="2"/>
        <v>6.709677419354839</v>
      </c>
      <c r="F47" s="13">
        <f t="shared" si="2"/>
        <v>30.258064516129032</v>
      </c>
      <c r="G47" s="13">
        <f t="shared" si="2"/>
        <v>193.09677419354838</v>
      </c>
      <c r="H47" s="13">
        <f t="shared" si="2"/>
        <v>9.96774193548387</v>
      </c>
      <c r="I47" s="13">
        <f t="shared" si="2"/>
        <v>205.38709677419354</v>
      </c>
      <c r="J47" s="13">
        <f t="shared" si="2"/>
        <v>21.870967741935484</v>
      </c>
      <c r="K47" s="13">
        <f t="shared" si="2"/>
        <v>16.548387096774192</v>
      </c>
      <c r="L47" s="14">
        <f t="shared" si="2"/>
        <v>801.2903225806451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2013-07-03T15:13:24Z</cp:lastPrinted>
  <dcterms:created xsi:type="dcterms:W3CDTF">2004-02-06T13:10:41Z</dcterms:created>
  <dcterms:modified xsi:type="dcterms:W3CDTF">2014-01-07T19:37:16Z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Diciembre</vt:lpwstr>
  </property>
  <property fmtid="{D5CDD505-2E9C-101B-9397-08002B2CF9AE}" pid="4" name="ContentTy">
    <vt:lpwstr>Documento</vt:lpwstr>
  </property>
  <property fmtid="{D5CDD505-2E9C-101B-9397-08002B2CF9AE}" pid="5" name="A">
    <vt:lpwstr>2013</vt:lpwstr>
  </property>
  <property fmtid="{D5CDD505-2E9C-101B-9397-08002B2CF9AE}" pid="6" name="URL Documen">
    <vt:lpwstr>/PasadasVehiculares/Vehic-DICIEMBRE-2013.xls</vt:lpwstr>
  </property>
  <property fmtid="{D5CDD505-2E9C-101B-9397-08002B2CF9AE}" pid="7" name="N_M">
    <vt:lpwstr>12.0000000000000</vt:lpwstr>
  </property>
</Properties>
</file>