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75" firstSheet="4" activeTab="9"/>
  </bookViews>
  <sheets>
    <sheet name="Cristo-Redentor-AGO-23-Set-Orie" sheetId="1" r:id="rId1"/>
    <sheet name="Chaimavida-AGOST-23-ambos-senti" sheetId="2" r:id="rId2"/>
    <sheet name="Chaimavida-AGOST-23-sent-Bulnes" sheetId="3" r:id="rId3"/>
    <sheet name="Chaimavida-AGOST-23-sent-Concep" sheetId="4" r:id="rId4"/>
    <sheet name="Las-Raices-AGOST-23-ambos-sent" sheetId="5" r:id="rId5"/>
    <sheet name="Las-Raices-AGO-23-sent-Curacaut" sheetId="6" r:id="rId6"/>
    <sheet name="Las-Raices-AGOS-23-sent-Lonquim" sheetId="7" r:id="rId7"/>
    <sheet name="San-Roque-AGOS-23-ambos-sentid" sheetId="8" r:id="rId8"/>
    <sheet name="San-Roque-AGO-23-sent-SantJuana" sheetId="9" r:id="rId9"/>
    <sheet name="San-Roque-AGO-23-sent-Nacimient" sheetId="10" r:id="rId10"/>
  </sheets>
  <definedNames>
    <definedName name="_xlnm.Print_Area" localSheetId="1">'Chaimavida-AGOST-23-ambos-senti'!$A$1:$L$55</definedName>
  </definedNames>
  <calcPr fullCalcOnLoad="1"/>
</workbook>
</file>

<file path=xl/sharedStrings.xml><?xml version="1.0" encoding="utf-8"?>
<sst xmlns="http://schemas.openxmlformats.org/spreadsheetml/2006/main" count="616" uniqueCount="78">
  <si>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</si>
  <si>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</si>
  <si>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</si>
  <si>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</si>
  <si>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</si>
  <si>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</si>
  <si>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</si>
  <si>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</si>
  <si>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</si>
  <si>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</si>
  <si>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</si>
  <si>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</si>
  <si>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</si>
  <si>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</si>
  <si>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</si>
  <si>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</si>
  <si>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</si>
  <si>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</si>
  <si>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</si>
  <si>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</si>
  <si>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</si>
  <si>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</si>
  <si>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</si>
  <si>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</si>
  <si>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</si>
  <si>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</si>
  <si>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</si>
  <si>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</si>
  <si>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</si>
  <si>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</si>
  <si>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</si>
  <si>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</si>
  <si>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</si>
  <si>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</si>
  <si>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</si>
  <si>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</si>
  <si>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</si>
  <si>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</si>
  <si>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</si>
  <si>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</si>
  <si>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</si>
  <si>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</si>
  <si>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</si>
  <si>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</si>
  <si>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</si>
  <si>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</si>
  <si>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</si>
  <si>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</si>
  <si>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</si>
  <si>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</si>
  <si>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</si>
  <si>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</si>
  <si>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</si>
  <si>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</si>
  <si>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</si>
  <si>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</si>
  <si>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</si>
  <si>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</si>
  <si>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</si>
  <si>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</si>
  <si>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</si>
  <si>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</si>
  <si>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</si>
  <si>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</si>
  <si>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</si>
  <si>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</si>
  <si>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</si>
  <si>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</si>
  <si>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</si>
  <si>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</si>
  <si>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</si>
  <si>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</si>
  <si>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</si>
  <si>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</si>
  <si>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</si>
  <si>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 xml:space="preserve">  </t>
  </si>
  <si>
    <t xml:space="preserve"> no registra flujo vehicular los dias 9,10 y del 17 al 29 de Agosto 2023 por nevadas.</t>
  </si>
  <si>
    <t>AGOSTO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</si>
</sst>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552450</xdr:colOff>
      <xdr:row>6</xdr:row>
      <xdr:rowOff>76200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zoomScalePageLayoutView="0" workbookViewId="0" topLeftCell="A1">
      <selection activeCell="R26" sqref="R26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10.003906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290</v>
      </c>
      <c r="C15" s="9">
        <v>0</v>
      </c>
      <c r="D15" s="9">
        <v>18</v>
      </c>
      <c r="E15" s="9">
        <v>7</v>
      </c>
      <c r="F15" s="9">
        <v>3</v>
      </c>
      <c r="G15" s="9">
        <v>531</v>
      </c>
      <c r="H15" s="9">
        <v>4</v>
      </c>
      <c r="I15" s="9">
        <v>161</v>
      </c>
      <c r="J15" s="9">
        <v>92</v>
      </c>
      <c r="K15" s="9">
        <v>0</v>
      </c>
      <c r="L15" s="10">
        <v>1106</v>
      </c>
      <c r="M15" s="23" t="s">
        <v>57</v>
      </c>
      <c r="O15" s="52"/>
    </row>
    <row r="16" spans="1:15" ht="12.75">
      <c r="A16" s="20" t="s">
        <v>22</v>
      </c>
      <c r="B16" s="9">
        <v>286</v>
      </c>
      <c r="C16" s="9">
        <v>0</v>
      </c>
      <c r="D16" s="9">
        <v>16</v>
      </c>
      <c r="E16" s="9">
        <v>9</v>
      </c>
      <c r="F16" s="9">
        <v>8</v>
      </c>
      <c r="G16" s="9">
        <v>599</v>
      </c>
      <c r="H16" s="9">
        <v>7</v>
      </c>
      <c r="I16" s="9">
        <v>168</v>
      </c>
      <c r="J16" s="9">
        <v>84</v>
      </c>
      <c r="K16" s="9">
        <v>6</v>
      </c>
      <c r="L16" s="10">
        <v>1183</v>
      </c>
      <c r="M16" s="28"/>
      <c r="O16" s="52"/>
    </row>
    <row r="17" spans="1:15" ht="12.75">
      <c r="A17" s="20" t="s">
        <v>23</v>
      </c>
      <c r="B17" s="9">
        <v>345</v>
      </c>
      <c r="C17" s="9">
        <v>0</v>
      </c>
      <c r="D17" s="9">
        <v>15</v>
      </c>
      <c r="E17" s="9">
        <v>6</v>
      </c>
      <c r="F17" s="9">
        <v>11</v>
      </c>
      <c r="G17" s="9">
        <v>509</v>
      </c>
      <c r="H17" s="9">
        <v>4</v>
      </c>
      <c r="I17" s="9">
        <v>208</v>
      </c>
      <c r="J17" s="9">
        <v>70</v>
      </c>
      <c r="K17" s="9">
        <v>5</v>
      </c>
      <c r="L17" s="10">
        <v>1173</v>
      </c>
      <c r="M17" s="28"/>
      <c r="O17" s="52"/>
    </row>
    <row r="18" spans="1:15" ht="12.75">
      <c r="A18" s="20" t="s">
        <v>24</v>
      </c>
      <c r="B18" s="9">
        <v>450</v>
      </c>
      <c r="C18" s="9">
        <v>0</v>
      </c>
      <c r="D18" s="9">
        <v>8</v>
      </c>
      <c r="E18" s="9">
        <v>14</v>
      </c>
      <c r="F18" s="9">
        <v>7</v>
      </c>
      <c r="G18" s="9">
        <v>545</v>
      </c>
      <c r="H18" s="9">
        <v>9</v>
      </c>
      <c r="I18" s="9">
        <v>134</v>
      </c>
      <c r="J18" s="9">
        <v>59</v>
      </c>
      <c r="K18" s="9">
        <v>2</v>
      </c>
      <c r="L18" s="10">
        <v>1228</v>
      </c>
      <c r="M18" s="28"/>
      <c r="O18" s="52"/>
    </row>
    <row r="19" spans="1:15" ht="12.75">
      <c r="A19" s="20" t="s">
        <v>25</v>
      </c>
      <c r="B19" s="9">
        <v>373</v>
      </c>
      <c r="C19" s="9">
        <v>0</v>
      </c>
      <c r="D19" s="9">
        <v>18</v>
      </c>
      <c r="E19" s="9">
        <v>17</v>
      </c>
      <c r="F19" s="9">
        <v>10</v>
      </c>
      <c r="G19" s="9">
        <v>499</v>
      </c>
      <c r="H19" s="9">
        <v>5</v>
      </c>
      <c r="I19" s="9">
        <v>207</v>
      </c>
      <c r="J19" s="9">
        <v>69</v>
      </c>
      <c r="K19" s="9">
        <v>13</v>
      </c>
      <c r="L19" s="10">
        <v>1211</v>
      </c>
      <c r="M19" s="28"/>
      <c r="O19" s="52"/>
    </row>
    <row r="20" spans="1:15" ht="12.75">
      <c r="A20" s="20" t="s">
        <v>26</v>
      </c>
      <c r="B20" s="9">
        <v>413</v>
      </c>
      <c r="C20" s="9">
        <v>2</v>
      </c>
      <c r="D20" s="9">
        <v>10</v>
      </c>
      <c r="E20" s="9">
        <v>1</v>
      </c>
      <c r="F20" s="9">
        <v>4</v>
      </c>
      <c r="G20" s="9">
        <v>139</v>
      </c>
      <c r="H20" s="9">
        <v>3</v>
      </c>
      <c r="I20" s="9">
        <v>42</v>
      </c>
      <c r="J20" s="9">
        <v>4</v>
      </c>
      <c r="K20" s="9">
        <v>5</v>
      </c>
      <c r="L20" s="10">
        <v>623</v>
      </c>
      <c r="M20" s="28"/>
      <c r="O20" s="52"/>
    </row>
    <row r="21" spans="1:15" ht="12.75">
      <c r="A21" s="20" t="s">
        <v>27</v>
      </c>
      <c r="B21" s="9">
        <v>236</v>
      </c>
      <c r="C21" s="9">
        <v>1</v>
      </c>
      <c r="D21" s="9">
        <v>10</v>
      </c>
      <c r="E21" s="9">
        <v>5</v>
      </c>
      <c r="F21" s="9">
        <v>9</v>
      </c>
      <c r="G21" s="9">
        <v>232</v>
      </c>
      <c r="H21" s="9">
        <v>4</v>
      </c>
      <c r="I21" s="9">
        <v>70</v>
      </c>
      <c r="J21" s="9">
        <v>16</v>
      </c>
      <c r="K21" s="9">
        <v>4</v>
      </c>
      <c r="L21" s="10">
        <v>587</v>
      </c>
      <c r="M21" s="28"/>
      <c r="O21" s="52"/>
    </row>
    <row r="22" spans="1:15" ht="12.75">
      <c r="A22" s="20" t="s">
        <v>28</v>
      </c>
      <c r="B22" s="9">
        <v>260</v>
      </c>
      <c r="C22" s="9">
        <v>2</v>
      </c>
      <c r="D22" s="9">
        <v>17</v>
      </c>
      <c r="E22" s="9">
        <v>6</v>
      </c>
      <c r="F22" s="9">
        <v>6</v>
      </c>
      <c r="G22" s="9">
        <v>506</v>
      </c>
      <c r="H22" s="9">
        <v>8</v>
      </c>
      <c r="I22" s="9">
        <v>184</v>
      </c>
      <c r="J22" s="9">
        <v>95</v>
      </c>
      <c r="K22" s="9">
        <v>0</v>
      </c>
      <c r="L22" s="10">
        <v>1084</v>
      </c>
      <c r="M22" s="28"/>
      <c r="O22" s="52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  <c r="M23" s="28"/>
      <c r="O23" s="52"/>
    </row>
    <row r="24" spans="1:15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28"/>
      <c r="O24" s="52"/>
    </row>
    <row r="25" spans="1:15" ht="12.75">
      <c r="A25" s="20" t="s">
        <v>31</v>
      </c>
      <c r="B25" s="9">
        <v>833</v>
      </c>
      <c r="C25" s="9">
        <v>0</v>
      </c>
      <c r="D25" s="9">
        <v>22</v>
      </c>
      <c r="E25" s="9">
        <v>9</v>
      </c>
      <c r="F25" s="9">
        <v>3</v>
      </c>
      <c r="G25" s="9">
        <v>772</v>
      </c>
      <c r="H25" s="9">
        <v>7</v>
      </c>
      <c r="I25" s="9">
        <v>499</v>
      </c>
      <c r="J25" s="9">
        <v>209</v>
      </c>
      <c r="K25" s="9">
        <v>23</v>
      </c>
      <c r="L25" s="10">
        <v>2377</v>
      </c>
      <c r="M25" s="28"/>
      <c r="O25" s="52"/>
    </row>
    <row r="26" spans="1:15" ht="12.75">
      <c r="A26" s="20" t="s">
        <v>32</v>
      </c>
      <c r="B26" s="9">
        <v>954</v>
      </c>
      <c r="C26" s="9">
        <v>1</v>
      </c>
      <c r="D26" s="9">
        <v>15</v>
      </c>
      <c r="E26" s="9">
        <v>4</v>
      </c>
      <c r="F26" s="9">
        <v>3</v>
      </c>
      <c r="G26" s="9">
        <v>310</v>
      </c>
      <c r="H26" s="9">
        <v>17</v>
      </c>
      <c r="I26" s="9">
        <v>142</v>
      </c>
      <c r="J26" s="9">
        <v>227</v>
      </c>
      <c r="K26" s="9">
        <v>16</v>
      </c>
      <c r="L26" s="10">
        <v>1689</v>
      </c>
      <c r="M26" s="28"/>
      <c r="O26" s="52"/>
    </row>
    <row r="27" spans="1:15" ht="12.75">
      <c r="A27" s="20" t="s">
        <v>33</v>
      </c>
      <c r="B27" s="9">
        <v>663</v>
      </c>
      <c r="C27" s="9">
        <v>1</v>
      </c>
      <c r="D27" s="9">
        <v>18</v>
      </c>
      <c r="E27" s="9">
        <v>3</v>
      </c>
      <c r="F27" s="9">
        <v>0</v>
      </c>
      <c r="G27" s="9">
        <v>155</v>
      </c>
      <c r="H27" s="9">
        <v>4</v>
      </c>
      <c r="I27" s="9">
        <v>185</v>
      </c>
      <c r="J27" s="9">
        <v>52</v>
      </c>
      <c r="K27" s="9">
        <v>13</v>
      </c>
      <c r="L27" s="10">
        <v>1094</v>
      </c>
      <c r="M27" s="28"/>
      <c r="O27" s="52"/>
    </row>
    <row r="28" spans="1:15" ht="12.75">
      <c r="A28" s="51" t="s">
        <v>74</v>
      </c>
      <c r="B28" s="9">
        <v>394</v>
      </c>
      <c r="C28" s="9">
        <v>3</v>
      </c>
      <c r="D28" s="9">
        <v>14</v>
      </c>
      <c r="E28" s="9">
        <v>8</v>
      </c>
      <c r="F28" s="9">
        <v>1</v>
      </c>
      <c r="G28" s="9">
        <v>367</v>
      </c>
      <c r="H28" s="9">
        <v>6</v>
      </c>
      <c r="I28" s="9">
        <v>49</v>
      </c>
      <c r="J28" s="9">
        <v>24</v>
      </c>
      <c r="K28" s="9">
        <v>10</v>
      </c>
      <c r="L28" s="10">
        <v>876</v>
      </c>
      <c r="O28" s="52"/>
    </row>
    <row r="29" spans="1:15" ht="12.75">
      <c r="A29" s="20" t="s">
        <v>35</v>
      </c>
      <c r="B29" s="9">
        <v>395</v>
      </c>
      <c r="C29" s="9">
        <v>2</v>
      </c>
      <c r="D29" s="9">
        <v>19</v>
      </c>
      <c r="E29" s="9">
        <v>11</v>
      </c>
      <c r="F29" s="9">
        <v>2</v>
      </c>
      <c r="G29" s="9">
        <v>545</v>
      </c>
      <c r="H29" s="9">
        <v>7</v>
      </c>
      <c r="I29" s="9">
        <v>120</v>
      </c>
      <c r="J29" s="9">
        <v>50</v>
      </c>
      <c r="K29" s="9">
        <v>4</v>
      </c>
      <c r="L29" s="10">
        <v>1155</v>
      </c>
      <c r="O29" s="52"/>
    </row>
    <row r="30" spans="1:15" ht="12.75">
      <c r="A30" s="20" t="s">
        <v>36</v>
      </c>
      <c r="B30" s="9">
        <v>192</v>
      </c>
      <c r="C30" s="9">
        <v>1</v>
      </c>
      <c r="D30" s="9">
        <v>14</v>
      </c>
      <c r="E30" s="9">
        <v>9</v>
      </c>
      <c r="F30" s="9">
        <v>1</v>
      </c>
      <c r="G30" s="9">
        <v>389</v>
      </c>
      <c r="H30" s="9">
        <v>5</v>
      </c>
      <c r="I30" s="9">
        <v>109</v>
      </c>
      <c r="J30" s="9">
        <v>59</v>
      </c>
      <c r="K30" s="9">
        <v>2</v>
      </c>
      <c r="L30" s="10">
        <v>781</v>
      </c>
      <c r="O30" s="52"/>
    </row>
    <row r="31" spans="1:15" ht="12.75">
      <c r="A31" s="20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v>0</v>
      </c>
      <c r="O31" s="52"/>
    </row>
    <row r="32" spans="1:15" ht="12.75">
      <c r="A32" s="20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v>0</v>
      </c>
      <c r="O32" s="52"/>
    </row>
    <row r="33" spans="1:15" ht="12.75">
      <c r="A33" s="20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v>0</v>
      </c>
      <c r="O33" s="52"/>
    </row>
    <row r="34" spans="1:15" ht="12.75">
      <c r="A34" s="20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v>0</v>
      </c>
      <c r="O34" s="52"/>
    </row>
    <row r="35" spans="1:15" ht="12.75">
      <c r="A35" s="20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v>0</v>
      </c>
      <c r="O35" s="52"/>
    </row>
    <row r="36" spans="1:15" ht="12.75">
      <c r="A36" s="20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O36" s="52"/>
    </row>
    <row r="37" spans="1:15" ht="12.75">
      <c r="A37" s="20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v>0</v>
      </c>
      <c r="O37" s="52"/>
    </row>
    <row r="38" spans="1:15" ht="12.75">
      <c r="A38" s="20" t="s">
        <v>44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1</v>
      </c>
      <c r="O38" s="52"/>
    </row>
    <row r="39" spans="1:15" ht="12.75">
      <c r="A39" s="20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O39" s="52"/>
    </row>
    <row r="40" spans="1:15" ht="12.75">
      <c r="A40" s="20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O40" s="52"/>
    </row>
    <row r="41" spans="1:15" ht="12.75">
      <c r="A41" s="20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O41" s="52"/>
    </row>
    <row r="42" spans="1:15" ht="12.75">
      <c r="A42" s="20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  <c r="O42" s="52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0</v>
      </c>
      <c r="O43" s="52"/>
    </row>
    <row r="44" spans="1:15" ht="12.75">
      <c r="A44" s="20" t="s">
        <v>50</v>
      </c>
      <c r="B44" s="9">
        <v>229</v>
      </c>
      <c r="C44" s="9">
        <v>2</v>
      </c>
      <c r="D44" s="9">
        <v>6</v>
      </c>
      <c r="E44" s="9">
        <v>13</v>
      </c>
      <c r="F44" s="9">
        <v>14</v>
      </c>
      <c r="G44" s="9">
        <v>788</v>
      </c>
      <c r="H44" s="9">
        <v>5</v>
      </c>
      <c r="I44" s="9">
        <v>687</v>
      </c>
      <c r="J44" s="9">
        <v>319</v>
      </c>
      <c r="K44" s="9">
        <v>10</v>
      </c>
      <c r="L44" s="10">
        <v>2073</v>
      </c>
      <c r="O44" s="52"/>
    </row>
    <row r="45" spans="1:15" ht="13.5" thickBot="1">
      <c r="A45" s="20" t="s">
        <v>51</v>
      </c>
      <c r="B45" s="9">
        <v>330</v>
      </c>
      <c r="C45" s="9">
        <v>0</v>
      </c>
      <c r="D45" s="9">
        <v>23</v>
      </c>
      <c r="E45" s="9">
        <v>5</v>
      </c>
      <c r="F45" s="9">
        <v>10</v>
      </c>
      <c r="G45" s="9">
        <v>343</v>
      </c>
      <c r="H45" s="9">
        <v>7</v>
      </c>
      <c r="I45" s="9">
        <v>223</v>
      </c>
      <c r="J45" s="9">
        <v>108</v>
      </c>
      <c r="K45" s="9">
        <v>3</v>
      </c>
      <c r="L45" s="10">
        <v>1052</v>
      </c>
      <c r="O45" s="52"/>
    </row>
    <row r="46" spans="1:15" ht="12.75">
      <c r="A46" s="21" t="s">
        <v>17</v>
      </c>
      <c r="B46" s="11">
        <f aca="true" t="shared" si="0" ref="B46:L46">SUM(B15:B45)</f>
        <v>6644</v>
      </c>
      <c r="C46" s="11">
        <f t="shared" si="0"/>
        <v>15</v>
      </c>
      <c r="D46" s="11">
        <f t="shared" si="0"/>
        <v>243</v>
      </c>
      <c r="E46" s="11">
        <f t="shared" si="0"/>
        <v>127</v>
      </c>
      <c r="F46" s="11">
        <f t="shared" si="0"/>
        <v>92</v>
      </c>
      <c r="G46" s="11">
        <f t="shared" si="0"/>
        <v>7229</v>
      </c>
      <c r="H46" s="11">
        <f t="shared" si="0"/>
        <v>102</v>
      </c>
      <c r="I46" s="11">
        <f t="shared" si="0"/>
        <v>3188</v>
      </c>
      <c r="J46" s="11">
        <f t="shared" si="0"/>
        <v>1537</v>
      </c>
      <c r="K46" s="11">
        <f t="shared" si="0"/>
        <v>116</v>
      </c>
      <c r="L46" s="12">
        <f t="shared" si="0"/>
        <v>19293</v>
      </c>
      <c r="O46" s="52"/>
    </row>
    <row r="47" spans="1:12" ht="13.5" thickBot="1">
      <c r="A47" s="22" t="s">
        <v>52</v>
      </c>
      <c r="B47" s="13">
        <f aca="true" t="shared" si="1" ref="B47:L47">(B46/$M13)</f>
        <v>214.32258064516128</v>
      </c>
      <c r="C47" s="13">
        <f t="shared" si="1"/>
        <v>0.4838709677419355</v>
      </c>
      <c r="D47" s="13">
        <f t="shared" si="1"/>
        <v>7.838709677419355</v>
      </c>
      <c r="E47" s="13">
        <f t="shared" si="1"/>
        <v>4.096774193548387</v>
      </c>
      <c r="F47" s="13">
        <f t="shared" si="1"/>
        <v>2.967741935483871</v>
      </c>
      <c r="G47" s="13">
        <f t="shared" si="1"/>
        <v>233.19354838709677</v>
      </c>
      <c r="H47" s="13">
        <f t="shared" si="1"/>
        <v>3.2903225806451615</v>
      </c>
      <c r="I47" s="13">
        <f t="shared" si="1"/>
        <v>102.83870967741936</v>
      </c>
      <c r="J47" s="13">
        <f t="shared" si="1"/>
        <v>49.58064516129032</v>
      </c>
      <c r="K47" s="13">
        <f t="shared" si="1"/>
        <v>3.7419354838709675</v>
      </c>
      <c r="L47" s="14">
        <f t="shared" si="1"/>
        <v>622.3548387096774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t="s">
        <v>75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0">
      <selection activeCell="S54" sqref="S5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8" width="10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915</v>
      </c>
      <c r="C15" s="9">
        <v>6</v>
      </c>
      <c r="D15" s="9">
        <v>3</v>
      </c>
      <c r="E15" s="9">
        <v>86</v>
      </c>
      <c r="F15" s="9">
        <v>177</v>
      </c>
      <c r="G15" s="9">
        <v>19</v>
      </c>
      <c r="H15" s="9">
        <v>23</v>
      </c>
      <c r="I15" s="9">
        <v>300</v>
      </c>
      <c r="J15" s="9">
        <v>48</v>
      </c>
      <c r="K15" s="9">
        <v>0</v>
      </c>
      <c r="L15" s="10">
        <v>1577</v>
      </c>
      <c r="M15" s="23" t="s">
        <v>57</v>
      </c>
    </row>
    <row r="16" spans="1:13" ht="12.75">
      <c r="A16" s="20" t="s">
        <v>22</v>
      </c>
      <c r="B16" s="9">
        <v>944</v>
      </c>
      <c r="C16" s="9">
        <v>7</v>
      </c>
      <c r="D16" s="9">
        <v>0</v>
      </c>
      <c r="E16" s="9">
        <v>86</v>
      </c>
      <c r="F16" s="9">
        <v>164</v>
      </c>
      <c r="G16" s="9">
        <v>85</v>
      </c>
      <c r="H16" s="9">
        <v>26</v>
      </c>
      <c r="I16" s="9">
        <v>256</v>
      </c>
      <c r="J16" s="9">
        <v>54</v>
      </c>
      <c r="K16" s="9">
        <v>2</v>
      </c>
      <c r="L16" s="10">
        <v>1624</v>
      </c>
      <c r="M16" s="28"/>
    </row>
    <row r="17" spans="1:13" ht="12.75">
      <c r="A17" s="20" t="s">
        <v>23</v>
      </c>
      <c r="B17" s="9">
        <v>1058</v>
      </c>
      <c r="C17" s="9">
        <v>8</v>
      </c>
      <c r="D17" s="9">
        <v>1</v>
      </c>
      <c r="E17" s="9">
        <v>88</v>
      </c>
      <c r="F17" s="9">
        <v>181</v>
      </c>
      <c r="G17" s="9">
        <v>80</v>
      </c>
      <c r="H17" s="9">
        <v>20</v>
      </c>
      <c r="I17" s="9">
        <v>234</v>
      </c>
      <c r="J17" s="9">
        <v>58</v>
      </c>
      <c r="K17" s="9">
        <v>2</v>
      </c>
      <c r="L17" s="10">
        <v>1730</v>
      </c>
      <c r="M17" s="28"/>
    </row>
    <row r="18" spans="1:13" ht="12.75">
      <c r="A18" s="20" t="s">
        <v>24</v>
      </c>
      <c r="B18" s="9">
        <v>1377</v>
      </c>
      <c r="C18" s="9">
        <v>14</v>
      </c>
      <c r="D18" s="9">
        <v>0</v>
      </c>
      <c r="E18" s="9">
        <v>89</v>
      </c>
      <c r="F18" s="9">
        <v>176</v>
      </c>
      <c r="G18" s="9">
        <v>17</v>
      </c>
      <c r="H18" s="9">
        <v>18</v>
      </c>
      <c r="I18" s="9">
        <v>295</v>
      </c>
      <c r="J18" s="9">
        <v>46</v>
      </c>
      <c r="K18" s="9">
        <v>5</v>
      </c>
      <c r="L18" s="10">
        <v>2037</v>
      </c>
      <c r="M18" s="28"/>
    </row>
    <row r="19" spans="1:13" ht="12.75">
      <c r="A19" s="20" t="s">
        <v>25</v>
      </c>
      <c r="B19" s="9">
        <v>1236</v>
      </c>
      <c r="C19" s="9">
        <v>8</v>
      </c>
      <c r="D19" s="9">
        <v>0</v>
      </c>
      <c r="E19" s="9">
        <v>44</v>
      </c>
      <c r="F19" s="9">
        <v>80</v>
      </c>
      <c r="G19" s="9">
        <v>14</v>
      </c>
      <c r="H19" s="9">
        <v>22</v>
      </c>
      <c r="I19" s="9">
        <v>113</v>
      </c>
      <c r="J19" s="9">
        <v>14</v>
      </c>
      <c r="K19" s="9">
        <v>12</v>
      </c>
      <c r="L19" s="10">
        <v>1543</v>
      </c>
      <c r="M19" s="28"/>
    </row>
    <row r="20" spans="1:13" ht="12.75">
      <c r="A20" s="20" t="s">
        <v>26</v>
      </c>
      <c r="B20" s="9">
        <v>1208</v>
      </c>
      <c r="C20" s="9">
        <v>6</v>
      </c>
      <c r="D20" s="9">
        <v>0</v>
      </c>
      <c r="E20" s="9">
        <v>26</v>
      </c>
      <c r="F20" s="9">
        <v>23</v>
      </c>
      <c r="G20" s="9">
        <v>3</v>
      </c>
      <c r="H20" s="9">
        <v>17</v>
      </c>
      <c r="I20" s="9">
        <v>19</v>
      </c>
      <c r="J20" s="9">
        <v>15</v>
      </c>
      <c r="K20" s="9">
        <v>13</v>
      </c>
      <c r="L20" s="10">
        <v>1330</v>
      </c>
      <c r="M20" s="28"/>
    </row>
    <row r="21" spans="1:13" ht="12.75">
      <c r="A21" s="20" t="s">
        <v>27</v>
      </c>
      <c r="B21" s="9">
        <v>1086</v>
      </c>
      <c r="C21" s="9">
        <v>6</v>
      </c>
      <c r="D21" s="9">
        <v>1</v>
      </c>
      <c r="E21" s="9">
        <v>81</v>
      </c>
      <c r="F21" s="9">
        <v>148</v>
      </c>
      <c r="G21" s="9">
        <v>92</v>
      </c>
      <c r="H21" s="9">
        <v>17</v>
      </c>
      <c r="I21" s="9">
        <v>204</v>
      </c>
      <c r="J21" s="9">
        <v>65</v>
      </c>
      <c r="K21" s="9">
        <v>2</v>
      </c>
      <c r="L21" s="10">
        <v>1702</v>
      </c>
      <c r="M21" s="28"/>
    </row>
    <row r="22" spans="1:13" ht="12.75">
      <c r="A22" s="20" t="s">
        <v>28</v>
      </c>
      <c r="B22" s="9">
        <v>970</v>
      </c>
      <c r="C22" s="9">
        <v>8</v>
      </c>
      <c r="D22" s="9">
        <v>2</v>
      </c>
      <c r="E22" s="9">
        <v>77</v>
      </c>
      <c r="F22" s="9">
        <v>170</v>
      </c>
      <c r="G22" s="9">
        <v>43</v>
      </c>
      <c r="H22" s="9">
        <v>19</v>
      </c>
      <c r="I22" s="9">
        <v>240</v>
      </c>
      <c r="J22" s="9">
        <v>59</v>
      </c>
      <c r="K22" s="9">
        <v>0</v>
      </c>
      <c r="L22" s="10">
        <v>1588</v>
      </c>
      <c r="M22" s="28"/>
    </row>
    <row r="23" spans="1:13" ht="12.75">
      <c r="A23" s="20" t="s">
        <v>29</v>
      </c>
      <c r="B23" s="9">
        <v>879</v>
      </c>
      <c r="C23" s="9">
        <v>3</v>
      </c>
      <c r="D23" s="9">
        <v>1</v>
      </c>
      <c r="E23" s="9">
        <v>71</v>
      </c>
      <c r="F23" s="9">
        <v>160</v>
      </c>
      <c r="G23" s="9">
        <v>94</v>
      </c>
      <c r="H23" s="9">
        <v>18</v>
      </c>
      <c r="I23" s="9">
        <v>241</v>
      </c>
      <c r="J23" s="9">
        <v>67</v>
      </c>
      <c r="K23" s="9">
        <v>1</v>
      </c>
      <c r="L23" s="10">
        <v>1535</v>
      </c>
      <c r="M23" s="28"/>
    </row>
    <row r="24" spans="1:13" ht="12.75">
      <c r="A24" s="20" t="s">
        <v>30</v>
      </c>
      <c r="B24" s="9">
        <v>919</v>
      </c>
      <c r="C24" s="9">
        <v>3</v>
      </c>
      <c r="D24" s="9">
        <v>0</v>
      </c>
      <c r="E24" s="9">
        <v>79</v>
      </c>
      <c r="F24" s="9">
        <v>118</v>
      </c>
      <c r="G24" s="9">
        <v>98</v>
      </c>
      <c r="H24" s="9">
        <v>17</v>
      </c>
      <c r="I24" s="9">
        <v>224</v>
      </c>
      <c r="J24" s="9">
        <v>40</v>
      </c>
      <c r="K24" s="9">
        <v>0</v>
      </c>
      <c r="L24" s="10">
        <v>1498</v>
      </c>
      <c r="M24" s="28"/>
    </row>
    <row r="25" spans="1:13" ht="12.75">
      <c r="A25" s="20" t="s">
        <v>31</v>
      </c>
      <c r="B25" s="9">
        <v>1389</v>
      </c>
      <c r="C25" s="9">
        <v>11</v>
      </c>
      <c r="D25" s="9">
        <v>0</v>
      </c>
      <c r="E25" s="9">
        <v>81</v>
      </c>
      <c r="F25" s="9">
        <v>139</v>
      </c>
      <c r="G25" s="9">
        <v>46</v>
      </c>
      <c r="H25" s="9">
        <v>18</v>
      </c>
      <c r="I25" s="9">
        <v>219</v>
      </c>
      <c r="J25" s="9">
        <v>37</v>
      </c>
      <c r="K25" s="9">
        <v>5</v>
      </c>
      <c r="L25" s="10">
        <v>1945</v>
      </c>
      <c r="M25" s="28"/>
    </row>
    <row r="26" spans="1:13" ht="12.75">
      <c r="A26" s="20" t="s">
        <v>32</v>
      </c>
      <c r="B26" s="9">
        <v>1545</v>
      </c>
      <c r="C26" s="9">
        <v>13</v>
      </c>
      <c r="D26" s="9">
        <v>0</v>
      </c>
      <c r="E26" s="9">
        <v>38</v>
      </c>
      <c r="F26" s="9">
        <v>51</v>
      </c>
      <c r="G26" s="9">
        <v>52</v>
      </c>
      <c r="H26" s="9">
        <v>22</v>
      </c>
      <c r="I26" s="9">
        <v>85</v>
      </c>
      <c r="J26" s="9">
        <v>22</v>
      </c>
      <c r="K26" s="9">
        <v>3</v>
      </c>
      <c r="L26" s="10">
        <v>1831</v>
      </c>
      <c r="M26" s="28"/>
    </row>
    <row r="27" spans="1:13" ht="12.75">
      <c r="A27" s="20" t="s">
        <v>33</v>
      </c>
      <c r="B27" s="9">
        <v>1160</v>
      </c>
      <c r="C27" s="9">
        <v>9</v>
      </c>
      <c r="D27" s="9">
        <v>0</v>
      </c>
      <c r="E27" s="9">
        <v>7</v>
      </c>
      <c r="F27" s="9">
        <v>5</v>
      </c>
      <c r="G27" s="9">
        <v>5</v>
      </c>
      <c r="H27" s="9">
        <v>14</v>
      </c>
      <c r="I27" s="9">
        <v>18</v>
      </c>
      <c r="J27" s="9">
        <v>11</v>
      </c>
      <c r="K27" s="9">
        <v>11</v>
      </c>
      <c r="L27" s="10">
        <v>1240</v>
      </c>
      <c r="M27" s="28"/>
    </row>
    <row r="28" spans="1:12" ht="12.75">
      <c r="A28" s="20">
        <v>14</v>
      </c>
      <c r="B28" s="9">
        <v>1184</v>
      </c>
      <c r="C28" s="9">
        <v>7</v>
      </c>
      <c r="D28" s="9">
        <v>0</v>
      </c>
      <c r="E28" s="9">
        <v>65</v>
      </c>
      <c r="F28" s="9">
        <v>109</v>
      </c>
      <c r="G28" s="9">
        <v>36</v>
      </c>
      <c r="H28" s="9">
        <v>16</v>
      </c>
      <c r="I28" s="9">
        <v>176</v>
      </c>
      <c r="J28" s="9">
        <v>39</v>
      </c>
      <c r="K28" s="9">
        <v>2</v>
      </c>
      <c r="L28" s="10">
        <v>1634</v>
      </c>
    </row>
    <row r="29" spans="1:12" ht="12.75">
      <c r="A29" s="20" t="s">
        <v>35</v>
      </c>
      <c r="B29" s="9">
        <v>997</v>
      </c>
      <c r="C29" s="9">
        <v>9</v>
      </c>
      <c r="D29" s="9">
        <v>2</v>
      </c>
      <c r="E29" s="9">
        <v>27</v>
      </c>
      <c r="F29" s="9">
        <v>17</v>
      </c>
      <c r="G29" s="9">
        <v>9</v>
      </c>
      <c r="H29" s="9">
        <v>10</v>
      </c>
      <c r="I29" s="9">
        <v>57</v>
      </c>
      <c r="J29" s="9">
        <v>24</v>
      </c>
      <c r="K29" s="9">
        <v>3</v>
      </c>
      <c r="L29" s="10">
        <v>1155</v>
      </c>
    </row>
    <row r="30" spans="1:12" ht="12.75">
      <c r="A30" s="20" t="s">
        <v>36</v>
      </c>
      <c r="B30" s="9">
        <v>924</v>
      </c>
      <c r="C30" s="9">
        <v>7</v>
      </c>
      <c r="D30" s="9">
        <v>0</v>
      </c>
      <c r="E30" s="9">
        <v>69</v>
      </c>
      <c r="F30" s="9">
        <v>120</v>
      </c>
      <c r="G30" s="9">
        <v>90</v>
      </c>
      <c r="H30" s="9">
        <v>18</v>
      </c>
      <c r="I30" s="9">
        <v>231</v>
      </c>
      <c r="J30" s="9">
        <v>81</v>
      </c>
      <c r="K30" s="9">
        <v>2</v>
      </c>
      <c r="L30" s="10">
        <v>1542</v>
      </c>
    </row>
    <row r="31" spans="1:12" ht="12.75">
      <c r="A31" s="20" t="s">
        <v>37</v>
      </c>
      <c r="B31" s="9">
        <v>882</v>
      </c>
      <c r="C31" s="9">
        <v>5</v>
      </c>
      <c r="D31" s="9">
        <v>1</v>
      </c>
      <c r="E31" s="9">
        <v>79</v>
      </c>
      <c r="F31" s="9">
        <v>126</v>
      </c>
      <c r="G31" s="9">
        <v>85</v>
      </c>
      <c r="H31" s="9">
        <v>24</v>
      </c>
      <c r="I31" s="9">
        <v>258</v>
      </c>
      <c r="J31" s="9">
        <v>70</v>
      </c>
      <c r="K31" s="9">
        <v>1</v>
      </c>
      <c r="L31" s="10">
        <v>1531</v>
      </c>
    </row>
    <row r="32" spans="1:12" ht="12.75">
      <c r="A32" s="20" t="s">
        <v>38</v>
      </c>
      <c r="B32" s="9">
        <v>1246</v>
      </c>
      <c r="C32" s="9">
        <v>12</v>
      </c>
      <c r="D32" s="9">
        <v>0</v>
      </c>
      <c r="E32" s="9">
        <v>81</v>
      </c>
      <c r="F32" s="9">
        <v>144</v>
      </c>
      <c r="G32" s="9">
        <v>97</v>
      </c>
      <c r="H32" s="9">
        <v>17</v>
      </c>
      <c r="I32" s="9">
        <v>186</v>
      </c>
      <c r="J32" s="9">
        <v>52</v>
      </c>
      <c r="K32" s="9">
        <v>5</v>
      </c>
      <c r="L32" s="10">
        <v>1840</v>
      </c>
    </row>
    <row r="33" spans="1:12" ht="12.75">
      <c r="A33" s="20" t="s">
        <v>39</v>
      </c>
      <c r="B33" s="9">
        <v>822</v>
      </c>
      <c r="C33" s="9">
        <v>4</v>
      </c>
      <c r="D33" s="9">
        <v>0</v>
      </c>
      <c r="E33" s="9">
        <v>36</v>
      </c>
      <c r="F33" s="9">
        <v>72</v>
      </c>
      <c r="G33" s="9">
        <v>58</v>
      </c>
      <c r="H33" s="9">
        <v>21</v>
      </c>
      <c r="I33" s="9">
        <v>70</v>
      </c>
      <c r="J33" s="9">
        <v>26</v>
      </c>
      <c r="K33" s="9">
        <v>1</v>
      </c>
      <c r="L33" s="10">
        <v>1110</v>
      </c>
    </row>
    <row r="34" spans="1:12" ht="12.75">
      <c r="A34" s="20" t="s">
        <v>40</v>
      </c>
      <c r="B34" s="9">
        <v>748</v>
      </c>
      <c r="C34" s="9">
        <v>7</v>
      </c>
      <c r="D34" s="9">
        <v>0</v>
      </c>
      <c r="E34" s="9">
        <v>5</v>
      </c>
      <c r="F34" s="9">
        <v>7</v>
      </c>
      <c r="G34" s="9">
        <v>5</v>
      </c>
      <c r="H34" s="9">
        <v>12</v>
      </c>
      <c r="I34" s="9">
        <v>18</v>
      </c>
      <c r="J34" s="9">
        <v>16</v>
      </c>
      <c r="K34" s="9">
        <v>1</v>
      </c>
      <c r="L34" s="10">
        <v>819</v>
      </c>
    </row>
    <row r="35" spans="1:12" ht="12.75">
      <c r="A35" s="20" t="s">
        <v>41</v>
      </c>
      <c r="B35" s="9">
        <v>901</v>
      </c>
      <c r="C35" s="9">
        <v>4</v>
      </c>
      <c r="D35" s="9">
        <v>0</v>
      </c>
      <c r="E35" s="9">
        <v>77</v>
      </c>
      <c r="F35" s="9">
        <v>103</v>
      </c>
      <c r="G35" s="9">
        <v>52</v>
      </c>
      <c r="H35" s="9">
        <v>21</v>
      </c>
      <c r="I35" s="9">
        <v>185</v>
      </c>
      <c r="J35" s="9">
        <v>59</v>
      </c>
      <c r="K35" s="9">
        <v>1</v>
      </c>
      <c r="L35" s="10">
        <v>1403</v>
      </c>
    </row>
    <row r="36" spans="1:12" ht="12.75">
      <c r="A36" s="20" t="s">
        <v>42</v>
      </c>
      <c r="B36" s="9">
        <v>709</v>
      </c>
      <c r="C36" s="9">
        <v>4</v>
      </c>
      <c r="D36" s="9">
        <v>2</v>
      </c>
      <c r="E36" s="9">
        <v>58</v>
      </c>
      <c r="F36" s="9">
        <v>149</v>
      </c>
      <c r="G36" s="9">
        <v>72</v>
      </c>
      <c r="H36" s="9">
        <v>18</v>
      </c>
      <c r="I36" s="9">
        <v>203</v>
      </c>
      <c r="J36" s="9">
        <v>45</v>
      </c>
      <c r="K36" s="9">
        <v>0</v>
      </c>
      <c r="L36" s="10">
        <v>1260</v>
      </c>
    </row>
    <row r="37" spans="1:12" ht="12.75">
      <c r="A37" s="20" t="s">
        <v>43</v>
      </c>
      <c r="B37" s="9">
        <v>821</v>
      </c>
      <c r="C37" s="9">
        <v>6</v>
      </c>
      <c r="D37" s="9">
        <v>2</v>
      </c>
      <c r="E37" s="9">
        <v>65</v>
      </c>
      <c r="F37" s="9">
        <v>168</v>
      </c>
      <c r="G37" s="9">
        <v>81</v>
      </c>
      <c r="H37" s="9">
        <v>17</v>
      </c>
      <c r="I37" s="9">
        <v>224</v>
      </c>
      <c r="J37" s="9">
        <v>51</v>
      </c>
      <c r="K37" s="9">
        <v>0</v>
      </c>
      <c r="L37" s="10">
        <v>1435</v>
      </c>
    </row>
    <row r="38" spans="1:12" ht="12.75">
      <c r="A38" s="20" t="s">
        <v>44</v>
      </c>
      <c r="B38" s="9">
        <v>948</v>
      </c>
      <c r="C38" s="9">
        <v>6</v>
      </c>
      <c r="D38" s="9">
        <v>0</v>
      </c>
      <c r="E38" s="9">
        <v>80</v>
      </c>
      <c r="F38" s="9">
        <v>153</v>
      </c>
      <c r="G38" s="9">
        <v>45</v>
      </c>
      <c r="H38" s="9">
        <v>18</v>
      </c>
      <c r="I38" s="9">
        <v>293</v>
      </c>
      <c r="J38" s="9">
        <v>56</v>
      </c>
      <c r="K38" s="9">
        <v>3</v>
      </c>
      <c r="L38" s="10">
        <v>1602</v>
      </c>
    </row>
    <row r="39" spans="1:12" ht="12.75">
      <c r="A39" s="20" t="s">
        <v>45</v>
      </c>
      <c r="B39" s="9">
        <v>1288</v>
      </c>
      <c r="C39" s="9">
        <v>8</v>
      </c>
      <c r="D39" s="9">
        <v>0</v>
      </c>
      <c r="E39" s="9">
        <v>81</v>
      </c>
      <c r="F39" s="9">
        <v>127</v>
      </c>
      <c r="G39" s="9">
        <v>69</v>
      </c>
      <c r="H39" s="9">
        <v>23</v>
      </c>
      <c r="I39" s="9">
        <v>280</v>
      </c>
      <c r="J39" s="9">
        <v>44</v>
      </c>
      <c r="K39" s="9">
        <v>6</v>
      </c>
      <c r="L39" s="10">
        <v>1926</v>
      </c>
    </row>
    <row r="40" spans="1:12" ht="12.75">
      <c r="A40" s="20" t="s">
        <v>46</v>
      </c>
      <c r="B40" s="9">
        <v>1121</v>
      </c>
      <c r="C40" s="9">
        <v>12</v>
      </c>
      <c r="D40" s="9">
        <v>0</v>
      </c>
      <c r="E40" s="9">
        <v>36</v>
      </c>
      <c r="F40" s="9">
        <v>65</v>
      </c>
      <c r="G40" s="9">
        <v>38</v>
      </c>
      <c r="H40" s="9">
        <v>15</v>
      </c>
      <c r="I40" s="9">
        <v>112</v>
      </c>
      <c r="J40" s="9">
        <v>25</v>
      </c>
      <c r="K40" s="9">
        <v>7</v>
      </c>
      <c r="L40" s="10">
        <v>1431</v>
      </c>
    </row>
    <row r="41" spans="1:12" ht="12.75">
      <c r="A41" s="20" t="s">
        <v>47</v>
      </c>
      <c r="B41" s="9">
        <v>987</v>
      </c>
      <c r="C41" s="9">
        <v>9</v>
      </c>
      <c r="D41" s="9">
        <v>0</v>
      </c>
      <c r="E41" s="9">
        <v>10</v>
      </c>
      <c r="F41" s="9">
        <v>6</v>
      </c>
      <c r="G41" s="9">
        <v>1</v>
      </c>
      <c r="H41" s="9">
        <v>16</v>
      </c>
      <c r="I41" s="9">
        <v>24</v>
      </c>
      <c r="J41" s="9">
        <v>15</v>
      </c>
      <c r="K41" s="9">
        <v>8</v>
      </c>
      <c r="L41" s="10">
        <v>1076</v>
      </c>
    </row>
    <row r="42" spans="1:12" ht="12.75">
      <c r="A42" s="20" t="s">
        <v>48</v>
      </c>
      <c r="B42" s="9">
        <v>969</v>
      </c>
      <c r="C42" s="9">
        <v>3</v>
      </c>
      <c r="D42" s="9">
        <v>1</v>
      </c>
      <c r="E42" s="9">
        <v>51</v>
      </c>
      <c r="F42" s="9">
        <v>113</v>
      </c>
      <c r="G42" s="9">
        <v>76</v>
      </c>
      <c r="H42" s="9">
        <v>18</v>
      </c>
      <c r="I42" s="9">
        <v>214</v>
      </c>
      <c r="J42" s="9">
        <v>51</v>
      </c>
      <c r="K42" s="9">
        <v>0</v>
      </c>
      <c r="L42" s="10">
        <v>1496</v>
      </c>
    </row>
    <row r="43" spans="1:12" ht="12.75">
      <c r="A43" s="20" t="s">
        <v>49</v>
      </c>
      <c r="B43" s="9">
        <v>875</v>
      </c>
      <c r="C43" s="9">
        <v>4</v>
      </c>
      <c r="D43" s="9">
        <v>2</v>
      </c>
      <c r="E43" s="9">
        <v>84</v>
      </c>
      <c r="F43" s="9">
        <v>124</v>
      </c>
      <c r="G43" s="9">
        <v>103</v>
      </c>
      <c r="H43" s="9">
        <v>22</v>
      </c>
      <c r="I43" s="9">
        <v>296</v>
      </c>
      <c r="J43" s="9">
        <v>49</v>
      </c>
      <c r="K43" s="9">
        <v>1</v>
      </c>
      <c r="L43" s="10">
        <v>1560</v>
      </c>
    </row>
    <row r="44" spans="1:12" ht="12.75">
      <c r="A44" s="20" t="s">
        <v>50</v>
      </c>
      <c r="B44" s="9">
        <v>896</v>
      </c>
      <c r="C44" s="9">
        <v>6</v>
      </c>
      <c r="D44" s="9">
        <v>1</v>
      </c>
      <c r="E44" s="9">
        <v>72</v>
      </c>
      <c r="F44" s="9">
        <v>114</v>
      </c>
      <c r="G44" s="9">
        <v>103</v>
      </c>
      <c r="H44" s="9">
        <v>21</v>
      </c>
      <c r="I44" s="9">
        <v>281</v>
      </c>
      <c r="J44" s="9">
        <v>57</v>
      </c>
      <c r="K44" s="9">
        <v>3</v>
      </c>
      <c r="L44" s="10">
        <v>1554</v>
      </c>
    </row>
    <row r="45" spans="1:12" ht="13.5" thickBot="1">
      <c r="A45" s="20" t="s">
        <v>51</v>
      </c>
      <c r="B45" s="9">
        <v>974</v>
      </c>
      <c r="C45" s="9">
        <v>10</v>
      </c>
      <c r="D45" s="9">
        <v>0</v>
      </c>
      <c r="E45" s="9">
        <v>81</v>
      </c>
      <c r="F45" s="9">
        <v>134</v>
      </c>
      <c r="G45" s="9">
        <v>60</v>
      </c>
      <c r="H45" s="9">
        <v>15</v>
      </c>
      <c r="I45" s="9">
        <v>302</v>
      </c>
      <c r="J45" s="9">
        <v>120</v>
      </c>
      <c r="K45" s="9">
        <v>1</v>
      </c>
      <c r="L45" s="10">
        <v>1697</v>
      </c>
    </row>
    <row r="46" spans="1:12" ht="12.75">
      <c r="A46" s="21" t="s">
        <v>17</v>
      </c>
      <c r="B46" s="11">
        <f aca="true" t="shared" si="0" ref="B46:L46">SUM(B15:B45)</f>
        <v>31978</v>
      </c>
      <c r="C46" s="11">
        <f t="shared" si="0"/>
        <v>225</v>
      </c>
      <c r="D46" s="11">
        <f t="shared" si="0"/>
        <v>19</v>
      </c>
      <c r="E46" s="11">
        <f t="shared" si="0"/>
        <v>1910</v>
      </c>
      <c r="F46" s="11">
        <f t="shared" si="0"/>
        <v>3443</v>
      </c>
      <c r="G46" s="11">
        <f t="shared" si="0"/>
        <v>1728</v>
      </c>
      <c r="H46" s="11">
        <f t="shared" si="0"/>
        <v>573</v>
      </c>
      <c r="I46" s="11">
        <f t="shared" si="0"/>
        <v>5858</v>
      </c>
      <c r="J46" s="11">
        <f t="shared" si="0"/>
        <v>1416</v>
      </c>
      <c r="K46" s="11">
        <f t="shared" si="0"/>
        <v>101</v>
      </c>
      <c r="L46" s="12">
        <f t="shared" si="0"/>
        <v>47251</v>
      </c>
    </row>
    <row r="47" spans="1:12" ht="13.5" thickBot="1">
      <c r="A47" s="22" t="s">
        <v>52</v>
      </c>
      <c r="B47" s="13">
        <f aca="true" t="shared" si="1" ref="B47:L47">(B46/$M13)</f>
        <v>1031.5483870967741</v>
      </c>
      <c r="C47" s="13">
        <f t="shared" si="1"/>
        <v>7.258064516129032</v>
      </c>
      <c r="D47" s="13">
        <f t="shared" si="1"/>
        <v>0.6129032258064516</v>
      </c>
      <c r="E47" s="13">
        <f t="shared" si="1"/>
        <v>61.61290322580645</v>
      </c>
      <c r="F47" s="13">
        <f t="shared" si="1"/>
        <v>111.06451612903226</v>
      </c>
      <c r="G47" s="13">
        <f t="shared" si="1"/>
        <v>55.74193548387097</v>
      </c>
      <c r="H47" s="13">
        <f t="shared" si="1"/>
        <v>18.483870967741936</v>
      </c>
      <c r="I47" s="13">
        <f t="shared" si="1"/>
        <v>188.96774193548387</v>
      </c>
      <c r="J47" s="13">
        <f t="shared" si="1"/>
        <v>45.67741935483871</v>
      </c>
      <c r="K47" s="13">
        <f t="shared" si="1"/>
        <v>3.2580645161290325</v>
      </c>
      <c r="L47" s="14">
        <f t="shared" si="1"/>
        <v>1524.225806451613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6">
      <selection activeCell="O23" sqref="O23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10.281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1705</v>
      </c>
      <c r="C15" s="9">
        <v>7</v>
      </c>
      <c r="D15" s="9">
        <v>1</v>
      </c>
      <c r="E15" s="9">
        <v>186</v>
      </c>
      <c r="F15" s="9">
        <v>40</v>
      </c>
      <c r="G15" s="9">
        <v>44</v>
      </c>
      <c r="H15" s="9">
        <v>106</v>
      </c>
      <c r="I15" s="9">
        <v>11</v>
      </c>
      <c r="J15" s="9">
        <v>0</v>
      </c>
      <c r="K15" s="9">
        <v>10</v>
      </c>
      <c r="L15" s="10">
        <v>2110</v>
      </c>
      <c r="O15" s="52"/>
    </row>
    <row r="16" spans="1:15" ht="12.75">
      <c r="A16" s="20" t="s">
        <v>22</v>
      </c>
      <c r="B16" s="9">
        <v>1873</v>
      </c>
      <c r="C16" s="9">
        <v>2</v>
      </c>
      <c r="D16" s="9">
        <v>0</v>
      </c>
      <c r="E16" s="9">
        <v>158</v>
      </c>
      <c r="F16" s="9">
        <v>22</v>
      </c>
      <c r="G16" s="9">
        <v>34</v>
      </c>
      <c r="H16" s="9">
        <v>89</v>
      </c>
      <c r="I16" s="9">
        <v>15</v>
      </c>
      <c r="J16" s="9">
        <v>0</v>
      </c>
      <c r="K16" s="9">
        <v>6</v>
      </c>
      <c r="L16" s="10">
        <v>2199</v>
      </c>
      <c r="O16" s="52"/>
    </row>
    <row r="17" spans="1:15" ht="12.75">
      <c r="A17" s="20" t="s">
        <v>23</v>
      </c>
      <c r="B17" s="9">
        <v>1919</v>
      </c>
      <c r="C17" s="9">
        <v>6</v>
      </c>
      <c r="D17" s="9">
        <v>0</v>
      </c>
      <c r="E17" s="9">
        <v>174</v>
      </c>
      <c r="F17" s="9">
        <v>20</v>
      </c>
      <c r="G17" s="9">
        <v>23</v>
      </c>
      <c r="H17" s="9">
        <v>89</v>
      </c>
      <c r="I17" s="9">
        <v>10</v>
      </c>
      <c r="J17" s="9">
        <v>3</v>
      </c>
      <c r="K17" s="9">
        <v>5</v>
      </c>
      <c r="L17" s="10">
        <v>2249</v>
      </c>
      <c r="O17" s="52"/>
    </row>
    <row r="18" spans="1:15" ht="12.75">
      <c r="A18" s="20" t="s">
        <v>24</v>
      </c>
      <c r="B18" s="9">
        <v>2362</v>
      </c>
      <c r="C18" s="9">
        <v>7</v>
      </c>
      <c r="D18" s="9">
        <v>0</v>
      </c>
      <c r="E18" s="9">
        <v>188</v>
      </c>
      <c r="F18" s="9">
        <v>37</v>
      </c>
      <c r="G18" s="9">
        <v>9</v>
      </c>
      <c r="H18" s="9">
        <v>103</v>
      </c>
      <c r="I18" s="9">
        <v>10</v>
      </c>
      <c r="J18" s="9">
        <v>4</v>
      </c>
      <c r="K18" s="9">
        <v>7</v>
      </c>
      <c r="L18" s="10">
        <v>2727</v>
      </c>
      <c r="O18" s="52"/>
    </row>
    <row r="19" spans="1:15" ht="12.75">
      <c r="A19" s="20" t="s">
        <v>25</v>
      </c>
      <c r="B19" s="9">
        <v>2901</v>
      </c>
      <c r="C19" s="9">
        <v>5</v>
      </c>
      <c r="D19" s="9">
        <v>0</v>
      </c>
      <c r="E19" s="9">
        <v>84</v>
      </c>
      <c r="F19" s="9">
        <v>5</v>
      </c>
      <c r="G19" s="9">
        <v>1</v>
      </c>
      <c r="H19" s="9">
        <v>80</v>
      </c>
      <c r="I19" s="9">
        <v>1</v>
      </c>
      <c r="J19" s="9">
        <v>2</v>
      </c>
      <c r="K19" s="9">
        <v>18</v>
      </c>
      <c r="L19" s="10">
        <v>3097</v>
      </c>
      <c r="O19" s="52"/>
    </row>
    <row r="20" spans="1:15" ht="12.75">
      <c r="A20" s="20" t="s">
        <v>26</v>
      </c>
      <c r="B20" s="9">
        <v>2893</v>
      </c>
      <c r="C20" s="9">
        <v>4</v>
      </c>
      <c r="D20" s="9">
        <v>0</v>
      </c>
      <c r="E20" s="9">
        <v>28</v>
      </c>
      <c r="F20" s="9">
        <v>1</v>
      </c>
      <c r="G20" s="9">
        <v>2</v>
      </c>
      <c r="H20" s="9">
        <v>63</v>
      </c>
      <c r="I20" s="9">
        <v>0</v>
      </c>
      <c r="J20" s="9">
        <v>0</v>
      </c>
      <c r="K20" s="9">
        <v>17</v>
      </c>
      <c r="L20" s="10">
        <v>3008</v>
      </c>
      <c r="O20" s="52"/>
    </row>
    <row r="21" spans="1:15" ht="12.75">
      <c r="A21" s="20" t="s">
        <v>27</v>
      </c>
      <c r="B21" s="9">
        <v>1873</v>
      </c>
      <c r="C21" s="9">
        <v>12</v>
      </c>
      <c r="D21" s="9">
        <v>0</v>
      </c>
      <c r="E21" s="9">
        <v>150</v>
      </c>
      <c r="F21" s="9">
        <v>45</v>
      </c>
      <c r="G21" s="9">
        <v>8</v>
      </c>
      <c r="H21" s="9">
        <v>96</v>
      </c>
      <c r="I21" s="9">
        <v>4</v>
      </c>
      <c r="J21" s="9">
        <v>0</v>
      </c>
      <c r="K21" s="9">
        <v>14</v>
      </c>
      <c r="L21" s="10">
        <v>2202</v>
      </c>
      <c r="O21" s="52"/>
    </row>
    <row r="22" spans="1:15" ht="12.75">
      <c r="A22" s="20" t="s">
        <v>28</v>
      </c>
      <c r="B22" s="9">
        <v>1720</v>
      </c>
      <c r="C22" s="9">
        <v>13</v>
      </c>
      <c r="D22" s="9">
        <v>1</v>
      </c>
      <c r="E22" s="9">
        <v>161</v>
      </c>
      <c r="F22" s="9">
        <v>50</v>
      </c>
      <c r="G22" s="9">
        <v>40</v>
      </c>
      <c r="H22" s="9">
        <v>95</v>
      </c>
      <c r="I22" s="9">
        <v>8</v>
      </c>
      <c r="J22" s="9">
        <v>0</v>
      </c>
      <c r="K22" s="9">
        <v>10</v>
      </c>
      <c r="L22" s="10">
        <v>2098</v>
      </c>
      <c r="O22" s="52"/>
    </row>
    <row r="23" spans="1:15" ht="12.75">
      <c r="A23" s="20" t="s">
        <v>29</v>
      </c>
      <c r="B23" s="9">
        <v>1740</v>
      </c>
      <c r="C23" s="9">
        <v>2</v>
      </c>
      <c r="D23" s="9">
        <v>0</v>
      </c>
      <c r="E23" s="9">
        <v>161</v>
      </c>
      <c r="F23" s="9">
        <v>51</v>
      </c>
      <c r="G23" s="9">
        <v>25</v>
      </c>
      <c r="H23" s="9">
        <v>102</v>
      </c>
      <c r="I23" s="9">
        <v>6</v>
      </c>
      <c r="J23" s="9">
        <v>0</v>
      </c>
      <c r="K23" s="9">
        <v>1</v>
      </c>
      <c r="L23" s="10">
        <v>2088</v>
      </c>
      <c r="O23" s="52"/>
    </row>
    <row r="24" spans="1:15" ht="12.75">
      <c r="A24" s="20" t="s">
        <v>30</v>
      </c>
      <c r="B24" s="9">
        <v>1566</v>
      </c>
      <c r="C24" s="9">
        <v>8</v>
      </c>
      <c r="D24" s="9">
        <v>0</v>
      </c>
      <c r="E24" s="9">
        <v>145</v>
      </c>
      <c r="F24" s="9">
        <v>34</v>
      </c>
      <c r="G24" s="9">
        <v>5</v>
      </c>
      <c r="H24" s="9">
        <v>97</v>
      </c>
      <c r="I24" s="9">
        <v>8</v>
      </c>
      <c r="J24" s="9">
        <v>0</v>
      </c>
      <c r="K24" s="9">
        <v>0</v>
      </c>
      <c r="L24" s="10">
        <v>1863</v>
      </c>
      <c r="O24" s="52"/>
    </row>
    <row r="25" spans="1:15" ht="12.75">
      <c r="A25" s="20" t="s">
        <v>31</v>
      </c>
      <c r="B25" s="9">
        <v>2383</v>
      </c>
      <c r="C25" s="9">
        <v>25</v>
      </c>
      <c r="D25" s="9">
        <v>0</v>
      </c>
      <c r="E25" s="9">
        <v>176</v>
      </c>
      <c r="F25" s="9">
        <v>20</v>
      </c>
      <c r="G25" s="9">
        <v>13</v>
      </c>
      <c r="H25" s="9">
        <v>96</v>
      </c>
      <c r="I25" s="9">
        <v>6</v>
      </c>
      <c r="J25" s="9">
        <v>1</v>
      </c>
      <c r="K25" s="9">
        <v>7</v>
      </c>
      <c r="L25" s="10">
        <v>2727</v>
      </c>
      <c r="O25" s="52"/>
    </row>
    <row r="26" spans="1:15" ht="12.75">
      <c r="A26" s="20" t="s">
        <v>32</v>
      </c>
      <c r="B26" s="9">
        <v>3213</v>
      </c>
      <c r="C26" s="9">
        <v>15</v>
      </c>
      <c r="D26" s="9">
        <v>0</v>
      </c>
      <c r="E26" s="9">
        <v>74</v>
      </c>
      <c r="F26" s="9">
        <v>17</v>
      </c>
      <c r="G26" s="9">
        <v>2</v>
      </c>
      <c r="H26" s="9">
        <v>80</v>
      </c>
      <c r="I26" s="9">
        <v>2</v>
      </c>
      <c r="J26" s="9">
        <v>0</v>
      </c>
      <c r="K26" s="9">
        <v>12</v>
      </c>
      <c r="L26" s="10">
        <v>3415</v>
      </c>
      <c r="O26" s="52"/>
    </row>
    <row r="27" spans="1:15" ht="12.75">
      <c r="A27" s="20" t="s">
        <v>33</v>
      </c>
      <c r="B27" s="9">
        <v>3105</v>
      </c>
      <c r="C27" s="9">
        <v>10</v>
      </c>
      <c r="D27" s="9">
        <v>1</v>
      </c>
      <c r="E27" s="9">
        <v>24</v>
      </c>
      <c r="F27" s="9">
        <v>1</v>
      </c>
      <c r="G27" s="9">
        <v>2</v>
      </c>
      <c r="H27" s="9">
        <v>60</v>
      </c>
      <c r="I27" s="9">
        <v>1</v>
      </c>
      <c r="J27" s="9">
        <v>0</v>
      </c>
      <c r="K27" s="9">
        <v>24</v>
      </c>
      <c r="L27" s="10">
        <v>3228</v>
      </c>
      <c r="O27" s="52"/>
    </row>
    <row r="28" spans="1:15" ht="12.75">
      <c r="A28" s="20" t="s">
        <v>34</v>
      </c>
      <c r="B28" s="9">
        <v>2589</v>
      </c>
      <c r="C28" s="9">
        <v>4</v>
      </c>
      <c r="D28" s="9">
        <v>1</v>
      </c>
      <c r="E28" s="9">
        <v>155</v>
      </c>
      <c r="F28" s="9">
        <v>31</v>
      </c>
      <c r="G28" s="9">
        <v>14</v>
      </c>
      <c r="H28" s="9">
        <v>91</v>
      </c>
      <c r="I28" s="9">
        <v>14</v>
      </c>
      <c r="J28" s="9">
        <v>4</v>
      </c>
      <c r="K28" s="9">
        <v>14</v>
      </c>
      <c r="L28" s="10">
        <v>2917</v>
      </c>
      <c r="O28" s="52"/>
    </row>
    <row r="29" spans="1:15" ht="12.75">
      <c r="A29" s="20" t="s">
        <v>35</v>
      </c>
      <c r="B29" s="9">
        <v>2666</v>
      </c>
      <c r="C29" s="9">
        <v>8</v>
      </c>
      <c r="D29" s="9">
        <v>0</v>
      </c>
      <c r="E29" s="9">
        <v>47</v>
      </c>
      <c r="F29" s="9">
        <v>6</v>
      </c>
      <c r="G29" s="9">
        <v>2</v>
      </c>
      <c r="H29" s="9">
        <v>60</v>
      </c>
      <c r="I29" s="9">
        <v>5</v>
      </c>
      <c r="J29" s="9">
        <v>0</v>
      </c>
      <c r="K29" s="9">
        <v>5</v>
      </c>
      <c r="L29" s="10">
        <v>2799</v>
      </c>
      <c r="O29" s="52"/>
    </row>
    <row r="30" spans="1:15" ht="12.75">
      <c r="A30" s="20" t="s">
        <v>36</v>
      </c>
      <c r="B30" s="9">
        <v>1597</v>
      </c>
      <c r="C30" s="9">
        <v>9</v>
      </c>
      <c r="D30" s="9">
        <v>0</v>
      </c>
      <c r="E30" s="9">
        <v>128</v>
      </c>
      <c r="F30" s="9">
        <v>15</v>
      </c>
      <c r="G30" s="9">
        <v>16</v>
      </c>
      <c r="H30" s="9">
        <v>89</v>
      </c>
      <c r="I30" s="9">
        <v>12</v>
      </c>
      <c r="J30" s="9">
        <v>3</v>
      </c>
      <c r="K30" s="9">
        <v>1</v>
      </c>
      <c r="L30" s="10">
        <v>1870</v>
      </c>
      <c r="O30" s="52"/>
    </row>
    <row r="31" spans="1:15" ht="12.75">
      <c r="A31" s="20" t="s">
        <v>37</v>
      </c>
      <c r="B31" s="9">
        <v>1818</v>
      </c>
      <c r="C31" s="9">
        <v>10</v>
      </c>
      <c r="D31" s="9">
        <v>0</v>
      </c>
      <c r="E31" s="9">
        <v>152</v>
      </c>
      <c r="F31" s="9">
        <v>20</v>
      </c>
      <c r="G31" s="9">
        <v>14</v>
      </c>
      <c r="H31" s="9">
        <v>99</v>
      </c>
      <c r="I31" s="9">
        <v>10</v>
      </c>
      <c r="J31" s="9">
        <v>5</v>
      </c>
      <c r="K31" s="9">
        <v>5</v>
      </c>
      <c r="L31" s="10">
        <v>2133</v>
      </c>
      <c r="O31" s="52"/>
    </row>
    <row r="32" spans="1:15" ht="12.75">
      <c r="A32" s="20" t="s">
        <v>38</v>
      </c>
      <c r="B32" s="9">
        <v>2379</v>
      </c>
      <c r="C32" s="9">
        <v>9</v>
      </c>
      <c r="D32" s="9">
        <v>0</v>
      </c>
      <c r="E32" s="9">
        <v>165</v>
      </c>
      <c r="F32" s="9">
        <v>10</v>
      </c>
      <c r="G32" s="9">
        <v>16</v>
      </c>
      <c r="H32" s="9">
        <v>100</v>
      </c>
      <c r="I32" s="9">
        <v>7</v>
      </c>
      <c r="J32" s="9">
        <v>6</v>
      </c>
      <c r="K32" s="9">
        <v>2</v>
      </c>
      <c r="L32" s="10">
        <v>2694</v>
      </c>
      <c r="O32" s="52"/>
    </row>
    <row r="33" spans="1:15" ht="12.75">
      <c r="A33" s="20" t="s">
        <v>39</v>
      </c>
      <c r="B33" s="9">
        <v>2345</v>
      </c>
      <c r="C33" s="9">
        <v>8</v>
      </c>
      <c r="D33" s="9">
        <v>0</v>
      </c>
      <c r="E33" s="9">
        <v>56</v>
      </c>
      <c r="F33" s="9">
        <v>10</v>
      </c>
      <c r="G33" s="9">
        <v>3</v>
      </c>
      <c r="H33" s="9">
        <v>75</v>
      </c>
      <c r="I33" s="9">
        <v>0</v>
      </c>
      <c r="J33" s="9">
        <v>2</v>
      </c>
      <c r="K33" s="9">
        <v>2</v>
      </c>
      <c r="L33" s="10">
        <v>2501</v>
      </c>
      <c r="O33" s="52"/>
    </row>
    <row r="34" spans="1:15" ht="12.75">
      <c r="A34" s="20" t="s">
        <v>40</v>
      </c>
      <c r="B34" s="9">
        <v>1329</v>
      </c>
      <c r="C34" s="9">
        <v>2</v>
      </c>
      <c r="D34" s="9">
        <v>0</v>
      </c>
      <c r="E34" s="9">
        <v>17</v>
      </c>
      <c r="F34" s="9">
        <v>1</v>
      </c>
      <c r="G34" s="9">
        <v>3</v>
      </c>
      <c r="H34" s="9">
        <v>56</v>
      </c>
      <c r="I34" s="9">
        <v>1</v>
      </c>
      <c r="J34" s="9">
        <v>0</v>
      </c>
      <c r="K34" s="9">
        <v>0</v>
      </c>
      <c r="L34" s="10">
        <v>1409</v>
      </c>
      <c r="O34" s="52"/>
    </row>
    <row r="35" spans="1:15" ht="12.75">
      <c r="A35" s="20" t="s">
        <v>41</v>
      </c>
      <c r="B35" s="9">
        <v>1420</v>
      </c>
      <c r="C35" s="9">
        <v>10</v>
      </c>
      <c r="D35" s="9">
        <v>0</v>
      </c>
      <c r="E35" s="9">
        <v>107</v>
      </c>
      <c r="F35" s="9">
        <v>14</v>
      </c>
      <c r="G35" s="9">
        <v>22</v>
      </c>
      <c r="H35" s="9">
        <v>99</v>
      </c>
      <c r="I35" s="9">
        <v>8</v>
      </c>
      <c r="J35" s="9">
        <v>2</v>
      </c>
      <c r="K35" s="9">
        <v>3</v>
      </c>
      <c r="L35" s="10">
        <v>1685</v>
      </c>
      <c r="O35" s="52"/>
    </row>
    <row r="36" spans="1:15" ht="12.75">
      <c r="A36" s="20" t="s">
        <v>42</v>
      </c>
      <c r="B36" s="9">
        <v>1349</v>
      </c>
      <c r="C36" s="9">
        <v>3</v>
      </c>
      <c r="D36" s="9">
        <v>0</v>
      </c>
      <c r="E36" s="9">
        <v>156</v>
      </c>
      <c r="F36" s="9">
        <v>14</v>
      </c>
      <c r="G36" s="9">
        <v>24</v>
      </c>
      <c r="H36" s="9">
        <v>100</v>
      </c>
      <c r="I36" s="9">
        <v>8</v>
      </c>
      <c r="J36" s="9">
        <v>3</v>
      </c>
      <c r="K36" s="9">
        <v>2</v>
      </c>
      <c r="L36" s="10">
        <v>1659</v>
      </c>
      <c r="O36" s="52"/>
    </row>
    <row r="37" spans="1:15" ht="12.75">
      <c r="A37" s="20" t="s">
        <v>43</v>
      </c>
      <c r="B37" s="9">
        <v>1543</v>
      </c>
      <c r="C37" s="9">
        <v>3</v>
      </c>
      <c r="D37" s="9">
        <v>0</v>
      </c>
      <c r="E37" s="9">
        <v>137</v>
      </c>
      <c r="F37" s="9">
        <v>25</v>
      </c>
      <c r="G37" s="9">
        <v>12</v>
      </c>
      <c r="H37" s="9">
        <v>85</v>
      </c>
      <c r="I37" s="9">
        <v>4</v>
      </c>
      <c r="J37" s="9">
        <v>2</v>
      </c>
      <c r="K37" s="9">
        <v>3</v>
      </c>
      <c r="L37" s="10">
        <v>1814</v>
      </c>
      <c r="O37" s="52"/>
    </row>
    <row r="38" spans="1:15" ht="12.75">
      <c r="A38" s="20" t="s">
        <v>44</v>
      </c>
      <c r="B38" s="9">
        <v>1601</v>
      </c>
      <c r="C38" s="9">
        <v>1</v>
      </c>
      <c r="D38" s="9">
        <v>0</v>
      </c>
      <c r="E38" s="9">
        <v>157</v>
      </c>
      <c r="F38" s="9">
        <v>17</v>
      </c>
      <c r="G38" s="9">
        <v>11</v>
      </c>
      <c r="H38" s="9">
        <v>90</v>
      </c>
      <c r="I38" s="9">
        <v>6</v>
      </c>
      <c r="J38" s="9">
        <v>2</v>
      </c>
      <c r="K38" s="9">
        <v>12</v>
      </c>
      <c r="L38" s="10">
        <v>1897</v>
      </c>
      <c r="O38" s="52"/>
    </row>
    <row r="39" spans="1:15" ht="12.75">
      <c r="A39" s="20" t="s">
        <v>45</v>
      </c>
      <c r="B39" s="9">
        <v>2346</v>
      </c>
      <c r="C39" s="9">
        <v>11</v>
      </c>
      <c r="D39" s="9">
        <v>0</v>
      </c>
      <c r="E39" s="9">
        <v>161</v>
      </c>
      <c r="F39" s="9">
        <v>21</v>
      </c>
      <c r="G39" s="9">
        <v>21</v>
      </c>
      <c r="H39" s="9">
        <v>85</v>
      </c>
      <c r="I39" s="9">
        <v>13</v>
      </c>
      <c r="J39" s="9">
        <v>2</v>
      </c>
      <c r="K39" s="9">
        <v>6</v>
      </c>
      <c r="L39" s="10">
        <v>2666</v>
      </c>
      <c r="O39" s="52"/>
    </row>
    <row r="40" spans="1:15" ht="12.75">
      <c r="A40" s="20" t="s">
        <v>46</v>
      </c>
      <c r="B40" s="9">
        <v>2810</v>
      </c>
      <c r="C40" s="9">
        <v>8</v>
      </c>
      <c r="D40" s="9">
        <v>0</v>
      </c>
      <c r="E40" s="9">
        <v>82</v>
      </c>
      <c r="F40" s="9">
        <v>9</v>
      </c>
      <c r="G40" s="9">
        <v>0</v>
      </c>
      <c r="H40" s="9">
        <v>82</v>
      </c>
      <c r="I40" s="9">
        <v>4</v>
      </c>
      <c r="J40" s="9">
        <v>1</v>
      </c>
      <c r="K40" s="9">
        <v>27</v>
      </c>
      <c r="L40" s="10">
        <v>3023</v>
      </c>
      <c r="O40" s="52"/>
    </row>
    <row r="41" spans="1:15" ht="12.75">
      <c r="A41" s="20" t="s">
        <v>47</v>
      </c>
      <c r="B41" s="9">
        <v>2916</v>
      </c>
      <c r="C41" s="9">
        <v>19</v>
      </c>
      <c r="D41" s="9">
        <v>0</v>
      </c>
      <c r="E41" s="9">
        <v>24</v>
      </c>
      <c r="F41" s="9">
        <v>0</v>
      </c>
      <c r="G41" s="9">
        <v>0</v>
      </c>
      <c r="H41" s="9">
        <v>56</v>
      </c>
      <c r="I41" s="9">
        <v>1</v>
      </c>
      <c r="J41" s="9">
        <v>0</v>
      </c>
      <c r="K41" s="9">
        <v>18</v>
      </c>
      <c r="L41" s="10">
        <v>3034</v>
      </c>
      <c r="O41" s="52"/>
    </row>
    <row r="42" spans="1:15" ht="12.75">
      <c r="A42" s="20" t="s">
        <v>48</v>
      </c>
      <c r="B42" s="9">
        <v>1670</v>
      </c>
      <c r="C42" s="9">
        <v>9</v>
      </c>
      <c r="D42" s="9">
        <v>0</v>
      </c>
      <c r="E42" s="9">
        <v>135</v>
      </c>
      <c r="F42" s="9">
        <v>22</v>
      </c>
      <c r="G42" s="9">
        <v>21</v>
      </c>
      <c r="H42" s="9">
        <v>86</v>
      </c>
      <c r="I42" s="9">
        <v>7</v>
      </c>
      <c r="J42" s="9">
        <v>1</v>
      </c>
      <c r="K42" s="9">
        <v>1</v>
      </c>
      <c r="L42" s="10">
        <v>1952</v>
      </c>
      <c r="O42" s="52"/>
    </row>
    <row r="43" spans="1:15" ht="12.75">
      <c r="A43" s="20" t="s">
        <v>49</v>
      </c>
      <c r="B43" s="9">
        <v>1701</v>
      </c>
      <c r="C43" s="9">
        <v>7</v>
      </c>
      <c r="D43" s="9">
        <v>0</v>
      </c>
      <c r="E43" s="9">
        <v>180</v>
      </c>
      <c r="F43" s="9">
        <v>43</v>
      </c>
      <c r="G43" s="9">
        <v>57</v>
      </c>
      <c r="H43" s="9">
        <v>90</v>
      </c>
      <c r="I43" s="9">
        <v>12</v>
      </c>
      <c r="J43" s="9">
        <v>1</v>
      </c>
      <c r="K43" s="9">
        <v>8</v>
      </c>
      <c r="L43" s="10">
        <v>2099</v>
      </c>
      <c r="O43" s="52"/>
    </row>
    <row r="44" spans="1:15" ht="12.75">
      <c r="A44" s="20" t="s">
        <v>50</v>
      </c>
      <c r="B44" s="9">
        <v>1707</v>
      </c>
      <c r="C44" s="9">
        <v>12</v>
      </c>
      <c r="D44" s="9">
        <v>0</v>
      </c>
      <c r="E44" s="9">
        <v>153</v>
      </c>
      <c r="F44" s="9">
        <v>34</v>
      </c>
      <c r="G44" s="9">
        <v>53</v>
      </c>
      <c r="H44" s="9">
        <v>91</v>
      </c>
      <c r="I44" s="9">
        <v>7</v>
      </c>
      <c r="J44" s="9">
        <v>3</v>
      </c>
      <c r="K44" s="9">
        <v>4</v>
      </c>
      <c r="L44" s="10">
        <v>2064</v>
      </c>
      <c r="O44" s="52"/>
    </row>
    <row r="45" spans="1:15" ht="13.5" thickBot="1">
      <c r="A45" s="20" t="s">
        <v>51</v>
      </c>
      <c r="B45" s="9">
        <v>1845</v>
      </c>
      <c r="C45" s="9">
        <v>10</v>
      </c>
      <c r="D45" s="9">
        <v>0</v>
      </c>
      <c r="E45" s="9">
        <v>222</v>
      </c>
      <c r="F45" s="9">
        <v>46</v>
      </c>
      <c r="G45" s="9">
        <v>41</v>
      </c>
      <c r="H45" s="9">
        <v>100</v>
      </c>
      <c r="I45" s="9">
        <v>15</v>
      </c>
      <c r="J45" s="9">
        <v>2</v>
      </c>
      <c r="K45" s="9">
        <v>9</v>
      </c>
      <c r="L45" s="10">
        <v>2290</v>
      </c>
      <c r="O45" s="52"/>
    </row>
    <row r="46" spans="1:15" ht="12.75">
      <c r="A46" s="21" t="s">
        <v>17</v>
      </c>
      <c r="B46" s="11">
        <f aca="true" t="shared" si="0" ref="B46:J46">SUM(B15:B45)</f>
        <v>64884</v>
      </c>
      <c r="C46" s="11">
        <f t="shared" si="0"/>
        <v>259</v>
      </c>
      <c r="D46" s="11">
        <f t="shared" si="0"/>
        <v>4</v>
      </c>
      <c r="E46" s="11">
        <f t="shared" si="0"/>
        <v>3943</v>
      </c>
      <c r="F46" s="11">
        <f t="shared" si="0"/>
        <v>681</v>
      </c>
      <c r="G46" s="11">
        <f t="shared" si="0"/>
        <v>538</v>
      </c>
      <c r="H46" s="11">
        <f t="shared" si="0"/>
        <v>2690</v>
      </c>
      <c r="I46" s="11">
        <f t="shared" si="0"/>
        <v>216</v>
      </c>
      <c r="J46" s="11">
        <f t="shared" si="0"/>
        <v>49</v>
      </c>
      <c r="K46" s="11">
        <f>SUM(K15:K45)</f>
        <v>253</v>
      </c>
      <c r="L46" s="12">
        <f>SUM(L15:L45)</f>
        <v>73517</v>
      </c>
      <c r="O46" s="52"/>
    </row>
    <row r="47" spans="1:12" ht="13.5" thickBot="1">
      <c r="A47" s="22" t="s">
        <v>52</v>
      </c>
      <c r="B47" s="13">
        <f aca="true" t="shared" si="1" ref="B47:K47">(B46/$M13)</f>
        <v>2093.032258064516</v>
      </c>
      <c r="C47" s="13">
        <f t="shared" si="1"/>
        <v>8.35483870967742</v>
      </c>
      <c r="D47" s="13">
        <f t="shared" si="1"/>
        <v>0.12903225806451613</v>
      </c>
      <c r="E47" s="13">
        <f t="shared" si="1"/>
        <v>127.19354838709677</v>
      </c>
      <c r="F47" s="13">
        <f t="shared" si="1"/>
        <v>21.967741935483872</v>
      </c>
      <c r="G47" s="13">
        <f t="shared" si="1"/>
        <v>17.35483870967742</v>
      </c>
      <c r="H47" s="13">
        <f t="shared" si="1"/>
        <v>86.7741935483871</v>
      </c>
      <c r="I47" s="13">
        <f t="shared" si="1"/>
        <v>6.967741935483871</v>
      </c>
      <c r="J47" s="13">
        <f t="shared" si="1"/>
        <v>1.5806451612903225</v>
      </c>
      <c r="K47" s="13">
        <f t="shared" si="1"/>
        <v>8.161290322580646</v>
      </c>
      <c r="L47" s="14">
        <f>SUM(B47:K47)</f>
        <v>2371.516129032258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P42" sqref="P42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10.4218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858</v>
      </c>
      <c r="C15" s="9">
        <v>5</v>
      </c>
      <c r="D15" s="9">
        <v>0</v>
      </c>
      <c r="E15" s="9">
        <v>102</v>
      </c>
      <c r="F15" s="9">
        <v>19</v>
      </c>
      <c r="G15" s="9">
        <v>23</v>
      </c>
      <c r="H15" s="9">
        <v>54</v>
      </c>
      <c r="I15" s="9">
        <v>3</v>
      </c>
      <c r="J15" s="9">
        <v>0</v>
      </c>
      <c r="K15" s="9">
        <v>5</v>
      </c>
      <c r="L15" s="10">
        <v>1069</v>
      </c>
    </row>
    <row r="16" spans="1:12" ht="12.75">
      <c r="A16" s="20" t="s">
        <v>22</v>
      </c>
      <c r="B16" s="9">
        <v>974</v>
      </c>
      <c r="C16" s="9">
        <v>1</v>
      </c>
      <c r="D16" s="9">
        <v>0</v>
      </c>
      <c r="E16" s="9">
        <v>86</v>
      </c>
      <c r="F16" s="9">
        <v>8</v>
      </c>
      <c r="G16" s="9">
        <v>22</v>
      </c>
      <c r="H16" s="9">
        <v>45</v>
      </c>
      <c r="I16" s="9">
        <v>3</v>
      </c>
      <c r="J16" s="9">
        <v>0</v>
      </c>
      <c r="K16" s="9">
        <v>2</v>
      </c>
      <c r="L16" s="10">
        <v>1141</v>
      </c>
    </row>
    <row r="17" spans="1:12" ht="12.75">
      <c r="A17" s="20" t="s">
        <v>23</v>
      </c>
      <c r="B17" s="9">
        <v>989</v>
      </c>
      <c r="C17" s="9">
        <v>3</v>
      </c>
      <c r="D17" s="9">
        <v>0</v>
      </c>
      <c r="E17" s="9">
        <v>88</v>
      </c>
      <c r="F17" s="9">
        <v>9</v>
      </c>
      <c r="G17" s="9">
        <v>11</v>
      </c>
      <c r="H17" s="9">
        <v>44</v>
      </c>
      <c r="I17" s="9">
        <v>3</v>
      </c>
      <c r="J17" s="9">
        <v>1</v>
      </c>
      <c r="K17" s="9">
        <v>3</v>
      </c>
      <c r="L17" s="10">
        <v>1151</v>
      </c>
    </row>
    <row r="18" spans="1:12" ht="12.75">
      <c r="A18" s="20" t="s">
        <v>24</v>
      </c>
      <c r="B18" s="9">
        <v>1335</v>
      </c>
      <c r="C18" s="9">
        <v>4</v>
      </c>
      <c r="D18" s="9">
        <v>0</v>
      </c>
      <c r="E18" s="9">
        <v>102</v>
      </c>
      <c r="F18" s="9">
        <v>15</v>
      </c>
      <c r="G18" s="9">
        <v>5</v>
      </c>
      <c r="H18" s="9">
        <v>51</v>
      </c>
      <c r="I18" s="9">
        <v>5</v>
      </c>
      <c r="J18" s="9">
        <v>2</v>
      </c>
      <c r="K18" s="9">
        <v>3</v>
      </c>
      <c r="L18" s="10">
        <v>1522</v>
      </c>
    </row>
    <row r="19" spans="1:12" ht="12.75">
      <c r="A19" s="20" t="s">
        <v>25</v>
      </c>
      <c r="B19" s="9">
        <v>1651</v>
      </c>
      <c r="C19" s="9">
        <v>2</v>
      </c>
      <c r="D19" s="9">
        <v>0</v>
      </c>
      <c r="E19" s="9">
        <v>44</v>
      </c>
      <c r="F19" s="9">
        <v>2</v>
      </c>
      <c r="G19" s="9">
        <v>1</v>
      </c>
      <c r="H19" s="9">
        <v>41</v>
      </c>
      <c r="I19" s="9">
        <v>1</v>
      </c>
      <c r="J19" s="9">
        <v>0</v>
      </c>
      <c r="K19" s="9">
        <v>7</v>
      </c>
      <c r="L19" s="10">
        <v>1749</v>
      </c>
    </row>
    <row r="20" spans="1:12" ht="12.75">
      <c r="A20" s="20" t="s">
        <v>26</v>
      </c>
      <c r="B20" s="9">
        <v>1134</v>
      </c>
      <c r="C20" s="9">
        <v>2</v>
      </c>
      <c r="D20" s="9">
        <v>0</v>
      </c>
      <c r="E20" s="9">
        <v>15</v>
      </c>
      <c r="F20" s="9">
        <v>1</v>
      </c>
      <c r="G20" s="9">
        <v>1</v>
      </c>
      <c r="H20" s="9">
        <v>30</v>
      </c>
      <c r="I20" s="9">
        <v>0</v>
      </c>
      <c r="J20" s="9">
        <v>0</v>
      </c>
      <c r="K20" s="9">
        <v>9</v>
      </c>
      <c r="L20" s="10">
        <v>1192</v>
      </c>
    </row>
    <row r="21" spans="1:12" ht="12.75">
      <c r="A21" s="20" t="s">
        <v>27</v>
      </c>
      <c r="B21" s="9">
        <v>925</v>
      </c>
      <c r="C21" s="9">
        <v>5</v>
      </c>
      <c r="D21" s="9">
        <v>0</v>
      </c>
      <c r="E21" s="9">
        <v>82</v>
      </c>
      <c r="F21" s="9">
        <v>22</v>
      </c>
      <c r="G21" s="9">
        <v>5</v>
      </c>
      <c r="H21" s="9">
        <v>49</v>
      </c>
      <c r="I21" s="9">
        <v>2</v>
      </c>
      <c r="J21" s="9">
        <v>0</v>
      </c>
      <c r="K21" s="9">
        <v>5</v>
      </c>
      <c r="L21" s="10">
        <v>1095</v>
      </c>
    </row>
    <row r="22" spans="1:12" ht="12.75">
      <c r="A22" s="20" t="s">
        <v>28</v>
      </c>
      <c r="B22" s="9">
        <v>866</v>
      </c>
      <c r="C22" s="9">
        <v>8</v>
      </c>
      <c r="D22" s="9">
        <v>0</v>
      </c>
      <c r="E22" s="9">
        <v>90</v>
      </c>
      <c r="F22" s="9">
        <v>28</v>
      </c>
      <c r="G22" s="9">
        <v>20</v>
      </c>
      <c r="H22" s="9">
        <v>49</v>
      </c>
      <c r="I22" s="9">
        <v>3</v>
      </c>
      <c r="J22" s="9">
        <v>0</v>
      </c>
      <c r="K22" s="9">
        <v>3</v>
      </c>
      <c r="L22" s="10">
        <v>1067</v>
      </c>
    </row>
    <row r="23" spans="1:12" ht="12.75">
      <c r="A23" s="20" t="s">
        <v>29</v>
      </c>
      <c r="B23" s="9">
        <v>866</v>
      </c>
      <c r="C23" s="9">
        <v>1</v>
      </c>
      <c r="D23" s="9">
        <v>0</v>
      </c>
      <c r="E23" s="9">
        <v>79</v>
      </c>
      <c r="F23" s="9">
        <v>22</v>
      </c>
      <c r="G23" s="9">
        <v>11</v>
      </c>
      <c r="H23" s="9">
        <v>48</v>
      </c>
      <c r="I23" s="9">
        <v>4</v>
      </c>
      <c r="J23" s="9">
        <v>0</v>
      </c>
      <c r="K23" s="9">
        <v>1</v>
      </c>
      <c r="L23" s="10">
        <v>1032</v>
      </c>
    </row>
    <row r="24" spans="1:12" ht="12.75">
      <c r="A24" s="20" t="s">
        <v>30</v>
      </c>
      <c r="B24" s="9">
        <v>770</v>
      </c>
      <c r="C24" s="9">
        <v>5</v>
      </c>
      <c r="D24" s="9">
        <v>0</v>
      </c>
      <c r="E24" s="9">
        <v>78</v>
      </c>
      <c r="F24" s="9">
        <v>17</v>
      </c>
      <c r="G24" s="9">
        <v>4</v>
      </c>
      <c r="H24" s="9">
        <v>48</v>
      </c>
      <c r="I24" s="9">
        <v>3</v>
      </c>
      <c r="J24" s="9">
        <v>0</v>
      </c>
      <c r="K24" s="9">
        <v>0</v>
      </c>
      <c r="L24" s="10">
        <v>925</v>
      </c>
    </row>
    <row r="25" spans="1:12" ht="12.75">
      <c r="A25" s="20" t="s">
        <v>31</v>
      </c>
      <c r="B25" s="9">
        <v>1420</v>
      </c>
      <c r="C25" s="9">
        <v>15</v>
      </c>
      <c r="D25" s="9">
        <v>0</v>
      </c>
      <c r="E25" s="9">
        <v>96</v>
      </c>
      <c r="F25" s="9">
        <v>8</v>
      </c>
      <c r="G25" s="9">
        <v>4</v>
      </c>
      <c r="H25" s="9">
        <v>49</v>
      </c>
      <c r="I25" s="9">
        <v>3</v>
      </c>
      <c r="J25" s="9">
        <v>0</v>
      </c>
      <c r="K25" s="9">
        <v>6</v>
      </c>
      <c r="L25" s="10">
        <v>1601</v>
      </c>
    </row>
    <row r="26" spans="1:12" ht="12.75">
      <c r="A26" s="20" t="s">
        <v>32</v>
      </c>
      <c r="B26" s="9">
        <v>1981</v>
      </c>
      <c r="C26" s="9">
        <v>10</v>
      </c>
      <c r="D26" s="9">
        <v>0</v>
      </c>
      <c r="E26" s="9">
        <v>39</v>
      </c>
      <c r="F26" s="9">
        <v>9</v>
      </c>
      <c r="G26" s="9">
        <v>2</v>
      </c>
      <c r="H26" s="9">
        <v>44</v>
      </c>
      <c r="I26" s="9">
        <v>1</v>
      </c>
      <c r="J26" s="9">
        <v>0</v>
      </c>
      <c r="K26" s="9">
        <v>8</v>
      </c>
      <c r="L26" s="10">
        <v>2094</v>
      </c>
    </row>
    <row r="27" spans="1:12" ht="12.75">
      <c r="A27" s="20" t="s">
        <v>33</v>
      </c>
      <c r="B27" s="9">
        <v>1373</v>
      </c>
      <c r="C27" s="9">
        <v>3</v>
      </c>
      <c r="D27" s="9">
        <v>1</v>
      </c>
      <c r="E27" s="9">
        <v>14</v>
      </c>
      <c r="F27" s="9">
        <v>0</v>
      </c>
      <c r="G27" s="9">
        <v>1</v>
      </c>
      <c r="H27" s="9">
        <v>29</v>
      </c>
      <c r="I27" s="9">
        <v>0</v>
      </c>
      <c r="J27" s="9">
        <v>0</v>
      </c>
      <c r="K27" s="9">
        <v>11</v>
      </c>
      <c r="L27" s="10">
        <v>1432</v>
      </c>
    </row>
    <row r="28" spans="1:12" ht="12.75">
      <c r="A28" s="20" t="s">
        <v>34</v>
      </c>
      <c r="B28" s="9">
        <v>1281</v>
      </c>
      <c r="C28" s="9">
        <v>3</v>
      </c>
      <c r="D28" s="9">
        <v>1</v>
      </c>
      <c r="E28" s="9">
        <v>88</v>
      </c>
      <c r="F28" s="9">
        <v>14</v>
      </c>
      <c r="G28" s="9">
        <v>7</v>
      </c>
      <c r="H28" s="9">
        <v>46</v>
      </c>
      <c r="I28" s="9">
        <v>7</v>
      </c>
      <c r="J28" s="9">
        <v>2</v>
      </c>
      <c r="K28" s="9">
        <v>11</v>
      </c>
      <c r="L28" s="10">
        <v>1460</v>
      </c>
    </row>
    <row r="29" spans="1:12" ht="12.75">
      <c r="A29" s="20" t="s">
        <v>35</v>
      </c>
      <c r="B29" s="9">
        <v>971</v>
      </c>
      <c r="C29" s="9">
        <v>3</v>
      </c>
      <c r="D29" s="9">
        <v>0</v>
      </c>
      <c r="E29" s="9">
        <v>28</v>
      </c>
      <c r="F29" s="9">
        <v>3</v>
      </c>
      <c r="G29" s="9">
        <v>2</v>
      </c>
      <c r="H29" s="9">
        <v>29</v>
      </c>
      <c r="I29" s="9">
        <v>3</v>
      </c>
      <c r="J29" s="9">
        <v>0</v>
      </c>
      <c r="K29" s="9">
        <v>2</v>
      </c>
      <c r="L29" s="10">
        <v>1041</v>
      </c>
    </row>
    <row r="30" spans="1:12" ht="12.75">
      <c r="A30" s="20" t="s">
        <v>36</v>
      </c>
      <c r="B30" s="9">
        <v>745</v>
      </c>
      <c r="C30" s="9">
        <v>4</v>
      </c>
      <c r="D30" s="9">
        <v>0</v>
      </c>
      <c r="E30" s="9">
        <v>81</v>
      </c>
      <c r="F30" s="9">
        <v>9</v>
      </c>
      <c r="G30" s="9">
        <v>9</v>
      </c>
      <c r="H30" s="9">
        <v>44</v>
      </c>
      <c r="I30" s="9">
        <v>7</v>
      </c>
      <c r="J30" s="9">
        <v>1</v>
      </c>
      <c r="K30" s="9">
        <v>0</v>
      </c>
      <c r="L30" s="10">
        <v>900</v>
      </c>
    </row>
    <row r="31" spans="1:12" ht="12.75">
      <c r="A31" s="20" t="s">
        <v>37</v>
      </c>
      <c r="B31" s="9">
        <v>953</v>
      </c>
      <c r="C31" s="9">
        <v>5</v>
      </c>
      <c r="D31" s="9">
        <v>0</v>
      </c>
      <c r="E31" s="9">
        <v>74</v>
      </c>
      <c r="F31" s="9">
        <v>9</v>
      </c>
      <c r="G31" s="9">
        <v>7</v>
      </c>
      <c r="H31" s="9">
        <v>50</v>
      </c>
      <c r="I31" s="9">
        <v>5</v>
      </c>
      <c r="J31" s="9">
        <v>3</v>
      </c>
      <c r="K31" s="9">
        <v>3</v>
      </c>
      <c r="L31" s="10">
        <v>1109</v>
      </c>
    </row>
    <row r="32" spans="1:12" ht="12.75">
      <c r="A32" s="20" t="s">
        <v>38</v>
      </c>
      <c r="B32" s="9">
        <v>1322</v>
      </c>
      <c r="C32" s="9">
        <v>3</v>
      </c>
      <c r="D32" s="9">
        <v>0</v>
      </c>
      <c r="E32" s="9">
        <v>92</v>
      </c>
      <c r="F32" s="9">
        <v>5</v>
      </c>
      <c r="G32" s="9">
        <v>9</v>
      </c>
      <c r="H32" s="9">
        <v>50</v>
      </c>
      <c r="I32" s="9">
        <v>3</v>
      </c>
      <c r="J32" s="9">
        <v>2</v>
      </c>
      <c r="K32" s="9">
        <v>2</v>
      </c>
      <c r="L32" s="10">
        <v>1488</v>
      </c>
    </row>
    <row r="33" spans="1:12" ht="12.75">
      <c r="A33" s="20" t="s">
        <v>39</v>
      </c>
      <c r="B33" s="9">
        <v>1233</v>
      </c>
      <c r="C33" s="9">
        <v>3</v>
      </c>
      <c r="D33" s="9">
        <v>0</v>
      </c>
      <c r="E33" s="9">
        <v>27</v>
      </c>
      <c r="F33" s="9">
        <v>2</v>
      </c>
      <c r="G33" s="9">
        <v>1</v>
      </c>
      <c r="H33" s="9">
        <v>35</v>
      </c>
      <c r="I33" s="9">
        <v>0</v>
      </c>
      <c r="J33" s="9">
        <v>0</v>
      </c>
      <c r="K33" s="9">
        <v>2</v>
      </c>
      <c r="L33" s="10">
        <v>1303</v>
      </c>
    </row>
    <row r="34" spans="1:12" ht="12.75">
      <c r="A34" s="20" t="s">
        <v>40</v>
      </c>
      <c r="B34" s="9">
        <v>524</v>
      </c>
      <c r="C34" s="9">
        <v>1</v>
      </c>
      <c r="D34" s="9">
        <v>0</v>
      </c>
      <c r="E34" s="9">
        <v>12</v>
      </c>
      <c r="F34" s="9">
        <v>1</v>
      </c>
      <c r="G34" s="9">
        <v>2</v>
      </c>
      <c r="H34" s="9">
        <v>28</v>
      </c>
      <c r="I34" s="9">
        <v>1</v>
      </c>
      <c r="J34" s="9">
        <v>0</v>
      </c>
      <c r="K34" s="9">
        <v>0</v>
      </c>
      <c r="L34" s="10">
        <v>569</v>
      </c>
    </row>
    <row r="35" spans="1:12" ht="12.75">
      <c r="A35" s="20" t="s">
        <v>41</v>
      </c>
      <c r="B35" s="9">
        <v>685</v>
      </c>
      <c r="C35" s="9">
        <v>5</v>
      </c>
      <c r="D35" s="9">
        <v>0</v>
      </c>
      <c r="E35" s="9">
        <v>59</v>
      </c>
      <c r="F35" s="9">
        <v>6</v>
      </c>
      <c r="G35" s="9">
        <v>10</v>
      </c>
      <c r="H35" s="9">
        <v>51</v>
      </c>
      <c r="I35" s="9">
        <v>4</v>
      </c>
      <c r="J35" s="9">
        <v>1</v>
      </c>
      <c r="K35" s="9">
        <v>1</v>
      </c>
      <c r="L35" s="10">
        <v>822</v>
      </c>
    </row>
    <row r="36" spans="1:12" ht="12.75">
      <c r="A36" s="20" t="s">
        <v>42</v>
      </c>
      <c r="B36" s="9">
        <v>675</v>
      </c>
      <c r="C36" s="9">
        <v>1</v>
      </c>
      <c r="D36" s="9">
        <v>0</v>
      </c>
      <c r="E36" s="9">
        <v>84</v>
      </c>
      <c r="F36" s="9">
        <v>6</v>
      </c>
      <c r="G36" s="9">
        <v>13</v>
      </c>
      <c r="H36" s="9">
        <v>50</v>
      </c>
      <c r="I36" s="9">
        <v>4</v>
      </c>
      <c r="J36" s="9">
        <v>2</v>
      </c>
      <c r="K36" s="9">
        <v>2</v>
      </c>
      <c r="L36" s="10">
        <v>837</v>
      </c>
    </row>
    <row r="37" spans="1:12" ht="12.75">
      <c r="A37" s="20" t="s">
        <v>43</v>
      </c>
      <c r="B37" s="9">
        <v>799</v>
      </c>
      <c r="C37" s="9">
        <v>2</v>
      </c>
      <c r="D37" s="9">
        <v>0</v>
      </c>
      <c r="E37" s="9">
        <v>79</v>
      </c>
      <c r="F37" s="9">
        <v>11</v>
      </c>
      <c r="G37" s="9">
        <v>6</v>
      </c>
      <c r="H37" s="9">
        <v>40</v>
      </c>
      <c r="I37" s="9">
        <v>1</v>
      </c>
      <c r="J37" s="9">
        <v>1</v>
      </c>
      <c r="K37" s="9">
        <v>1</v>
      </c>
      <c r="L37" s="10">
        <v>940</v>
      </c>
    </row>
    <row r="38" spans="1:12" ht="12.75">
      <c r="A38" s="20" t="s">
        <v>44</v>
      </c>
      <c r="B38" s="9">
        <v>784</v>
      </c>
      <c r="C38" s="9">
        <v>0</v>
      </c>
      <c r="D38" s="9">
        <v>0</v>
      </c>
      <c r="E38" s="9">
        <v>83</v>
      </c>
      <c r="F38" s="9">
        <v>7</v>
      </c>
      <c r="G38" s="9">
        <v>6</v>
      </c>
      <c r="H38" s="9">
        <v>46</v>
      </c>
      <c r="I38" s="9">
        <v>3</v>
      </c>
      <c r="J38" s="9">
        <v>1</v>
      </c>
      <c r="K38" s="9">
        <v>6</v>
      </c>
      <c r="L38" s="10">
        <v>936</v>
      </c>
    </row>
    <row r="39" spans="1:12" ht="12.75">
      <c r="A39" s="20" t="s">
        <v>45</v>
      </c>
      <c r="B39" s="9">
        <v>1356</v>
      </c>
      <c r="C39" s="9">
        <v>7</v>
      </c>
      <c r="D39" s="9">
        <v>0</v>
      </c>
      <c r="E39" s="9">
        <v>91</v>
      </c>
      <c r="F39" s="9">
        <v>10</v>
      </c>
      <c r="G39" s="9">
        <v>12</v>
      </c>
      <c r="H39" s="9">
        <v>46</v>
      </c>
      <c r="I39" s="9">
        <v>4</v>
      </c>
      <c r="J39" s="9">
        <v>1</v>
      </c>
      <c r="K39" s="9">
        <v>2</v>
      </c>
      <c r="L39" s="10">
        <v>1529</v>
      </c>
    </row>
    <row r="40" spans="1:12" ht="12.75">
      <c r="A40" s="20" t="s">
        <v>46</v>
      </c>
      <c r="B40" s="9">
        <v>1645</v>
      </c>
      <c r="C40" s="9">
        <v>5</v>
      </c>
      <c r="D40" s="9">
        <v>0</v>
      </c>
      <c r="E40" s="9">
        <v>43</v>
      </c>
      <c r="F40" s="9">
        <v>5</v>
      </c>
      <c r="G40" s="9">
        <v>0</v>
      </c>
      <c r="H40" s="9">
        <v>42</v>
      </c>
      <c r="I40" s="9">
        <v>3</v>
      </c>
      <c r="J40" s="9">
        <v>0</v>
      </c>
      <c r="K40" s="9">
        <v>17</v>
      </c>
      <c r="L40" s="10">
        <v>1760</v>
      </c>
    </row>
    <row r="41" spans="1:12" ht="12.75">
      <c r="A41" s="20" t="s">
        <v>47</v>
      </c>
      <c r="B41" s="9">
        <v>1118</v>
      </c>
      <c r="C41" s="9">
        <v>7</v>
      </c>
      <c r="D41" s="9">
        <v>0</v>
      </c>
      <c r="E41" s="9">
        <v>11</v>
      </c>
      <c r="F41" s="9">
        <v>0</v>
      </c>
      <c r="G41" s="9">
        <v>0</v>
      </c>
      <c r="H41" s="9">
        <v>27</v>
      </c>
      <c r="I41" s="9">
        <v>0</v>
      </c>
      <c r="J41" s="9">
        <v>0</v>
      </c>
      <c r="K41" s="9">
        <v>9</v>
      </c>
      <c r="L41" s="10">
        <v>1172</v>
      </c>
    </row>
    <row r="42" spans="1:12" ht="12.75">
      <c r="A42" s="20" t="s">
        <v>48</v>
      </c>
      <c r="B42" s="9">
        <v>779</v>
      </c>
      <c r="C42" s="9">
        <v>4</v>
      </c>
      <c r="D42" s="9">
        <v>0</v>
      </c>
      <c r="E42" s="9">
        <v>75</v>
      </c>
      <c r="F42" s="9">
        <v>8</v>
      </c>
      <c r="G42" s="9">
        <v>10</v>
      </c>
      <c r="H42" s="9">
        <v>44</v>
      </c>
      <c r="I42" s="9">
        <v>4</v>
      </c>
      <c r="J42" s="9">
        <v>0</v>
      </c>
      <c r="K42" s="9">
        <v>0</v>
      </c>
      <c r="L42" s="10">
        <v>924</v>
      </c>
    </row>
    <row r="43" spans="1:12" ht="12.75">
      <c r="A43" s="20" t="s">
        <v>49</v>
      </c>
      <c r="B43" s="9">
        <v>865</v>
      </c>
      <c r="C43" s="9">
        <v>2</v>
      </c>
      <c r="D43" s="9">
        <v>0</v>
      </c>
      <c r="E43" s="9">
        <v>92</v>
      </c>
      <c r="F43" s="9">
        <v>21</v>
      </c>
      <c r="G43" s="9">
        <v>30</v>
      </c>
      <c r="H43" s="9">
        <v>46</v>
      </c>
      <c r="I43" s="9">
        <v>6</v>
      </c>
      <c r="J43" s="9">
        <v>1</v>
      </c>
      <c r="K43" s="9">
        <v>4</v>
      </c>
      <c r="L43" s="10">
        <v>1067</v>
      </c>
    </row>
    <row r="44" spans="1:12" ht="12.75">
      <c r="A44" s="20" t="s">
        <v>50</v>
      </c>
      <c r="B44" s="9">
        <v>868</v>
      </c>
      <c r="C44" s="9">
        <v>8</v>
      </c>
      <c r="D44" s="9">
        <v>0</v>
      </c>
      <c r="E44" s="9">
        <v>85</v>
      </c>
      <c r="F44" s="9">
        <v>16</v>
      </c>
      <c r="G44" s="9">
        <v>26</v>
      </c>
      <c r="H44" s="9">
        <v>45</v>
      </c>
      <c r="I44" s="9">
        <v>3</v>
      </c>
      <c r="J44" s="9">
        <v>1</v>
      </c>
      <c r="K44" s="9">
        <v>2</v>
      </c>
      <c r="L44" s="10">
        <v>1054</v>
      </c>
    </row>
    <row r="45" spans="1:12" ht="13.5" thickBot="1">
      <c r="A45" s="20" t="s">
        <v>51</v>
      </c>
      <c r="B45" s="9">
        <v>956</v>
      </c>
      <c r="C45" s="9">
        <v>5</v>
      </c>
      <c r="D45" s="9">
        <v>0</v>
      </c>
      <c r="E45" s="9">
        <v>119</v>
      </c>
      <c r="F45" s="9">
        <v>24</v>
      </c>
      <c r="G45" s="9">
        <v>21</v>
      </c>
      <c r="H45" s="9">
        <v>49</v>
      </c>
      <c r="I45" s="9">
        <v>5</v>
      </c>
      <c r="J45" s="9">
        <v>1</v>
      </c>
      <c r="K45" s="9">
        <v>6</v>
      </c>
      <c r="L45" s="10">
        <v>1186</v>
      </c>
    </row>
    <row r="46" spans="1:12" ht="12.75">
      <c r="A46" s="21" t="s">
        <v>17</v>
      </c>
      <c r="B46" s="11">
        <f aca="true" t="shared" si="0" ref="B46:J46">SUM(B15:B45)</f>
        <v>32701</v>
      </c>
      <c r="C46" s="11">
        <f t="shared" si="0"/>
        <v>132</v>
      </c>
      <c r="D46" s="11">
        <f t="shared" si="0"/>
        <v>2</v>
      </c>
      <c r="E46" s="11">
        <f t="shared" si="0"/>
        <v>2138</v>
      </c>
      <c r="F46" s="11">
        <f t="shared" si="0"/>
        <v>317</v>
      </c>
      <c r="G46" s="11">
        <f t="shared" si="0"/>
        <v>281</v>
      </c>
      <c r="H46" s="11">
        <f t="shared" si="0"/>
        <v>1349</v>
      </c>
      <c r="I46" s="11">
        <f t="shared" si="0"/>
        <v>94</v>
      </c>
      <c r="J46" s="11">
        <f t="shared" si="0"/>
        <v>20</v>
      </c>
      <c r="K46" s="11">
        <f>SUM(K15:K45)</f>
        <v>133</v>
      </c>
      <c r="L46" s="12">
        <f>SUM(L15:L45)</f>
        <v>37167</v>
      </c>
    </row>
    <row r="47" spans="1:12" ht="13.5" thickBot="1">
      <c r="A47" s="22" t="s">
        <v>52</v>
      </c>
      <c r="B47" s="13">
        <f aca="true" t="shared" si="1" ref="B47:K47">(B46/$M13)</f>
        <v>1054.8709677419354</v>
      </c>
      <c r="C47" s="13">
        <f t="shared" si="1"/>
        <v>4.258064516129032</v>
      </c>
      <c r="D47" s="13">
        <f t="shared" si="1"/>
        <v>0.06451612903225806</v>
      </c>
      <c r="E47" s="13">
        <f t="shared" si="1"/>
        <v>68.96774193548387</v>
      </c>
      <c r="F47" s="13">
        <f t="shared" si="1"/>
        <v>10.225806451612904</v>
      </c>
      <c r="G47" s="13">
        <f t="shared" si="1"/>
        <v>9.064516129032258</v>
      </c>
      <c r="H47" s="13">
        <f t="shared" si="1"/>
        <v>43.516129032258064</v>
      </c>
      <c r="I47" s="13">
        <f t="shared" si="1"/>
        <v>3.032258064516129</v>
      </c>
      <c r="J47" s="13">
        <f t="shared" si="1"/>
        <v>0.6451612903225806</v>
      </c>
      <c r="K47" s="13">
        <f t="shared" si="1"/>
        <v>4.290322580645161</v>
      </c>
      <c r="L47" s="14">
        <f>SUM(B47:K47)</f>
        <v>1198.9354838709676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Q29" sqref="Q2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9.42187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847</v>
      </c>
      <c r="C15" s="9">
        <v>2</v>
      </c>
      <c r="D15" s="9">
        <v>1</v>
      </c>
      <c r="E15" s="9">
        <v>84</v>
      </c>
      <c r="F15" s="9">
        <v>21</v>
      </c>
      <c r="G15" s="9">
        <v>21</v>
      </c>
      <c r="H15" s="9">
        <v>52</v>
      </c>
      <c r="I15" s="9">
        <v>8</v>
      </c>
      <c r="J15" s="9">
        <v>0</v>
      </c>
      <c r="K15" s="9">
        <v>5</v>
      </c>
      <c r="L15" s="10">
        <v>1041</v>
      </c>
    </row>
    <row r="16" spans="1:12" ht="12.75">
      <c r="A16" s="20" t="s">
        <v>22</v>
      </c>
      <c r="B16" s="9">
        <v>899</v>
      </c>
      <c r="C16" s="9">
        <v>1</v>
      </c>
      <c r="D16" s="9">
        <v>0</v>
      </c>
      <c r="E16" s="9">
        <v>72</v>
      </c>
      <c r="F16" s="9">
        <v>14</v>
      </c>
      <c r="G16" s="9">
        <v>12</v>
      </c>
      <c r="H16" s="9">
        <v>44</v>
      </c>
      <c r="I16" s="9">
        <v>12</v>
      </c>
      <c r="J16" s="9">
        <v>0</v>
      </c>
      <c r="K16" s="9">
        <v>4</v>
      </c>
      <c r="L16" s="10">
        <v>1058</v>
      </c>
    </row>
    <row r="17" spans="1:12" ht="12.75">
      <c r="A17" s="20" t="s">
        <v>23</v>
      </c>
      <c r="B17" s="9">
        <v>930</v>
      </c>
      <c r="C17" s="9">
        <v>3</v>
      </c>
      <c r="D17" s="9">
        <v>0</v>
      </c>
      <c r="E17" s="9">
        <v>86</v>
      </c>
      <c r="F17" s="9">
        <v>11</v>
      </c>
      <c r="G17" s="9">
        <v>12</v>
      </c>
      <c r="H17" s="9">
        <v>45</v>
      </c>
      <c r="I17" s="9">
        <v>7</v>
      </c>
      <c r="J17" s="9">
        <v>2</v>
      </c>
      <c r="K17" s="9">
        <v>2</v>
      </c>
      <c r="L17" s="10">
        <v>1098</v>
      </c>
    </row>
    <row r="18" spans="1:12" ht="12.75">
      <c r="A18" s="20" t="s">
        <v>24</v>
      </c>
      <c r="B18" s="9">
        <v>1027</v>
      </c>
      <c r="C18" s="9">
        <v>3</v>
      </c>
      <c r="D18" s="9">
        <v>0</v>
      </c>
      <c r="E18" s="9">
        <v>86</v>
      </c>
      <c r="F18" s="9">
        <v>22</v>
      </c>
      <c r="G18" s="9">
        <v>4</v>
      </c>
      <c r="H18" s="9">
        <v>52</v>
      </c>
      <c r="I18" s="9">
        <v>5</v>
      </c>
      <c r="J18" s="9">
        <v>2</v>
      </c>
      <c r="K18" s="9">
        <v>4</v>
      </c>
      <c r="L18" s="10">
        <v>1205</v>
      </c>
    </row>
    <row r="19" spans="1:12" ht="12.75">
      <c r="A19" s="20" t="s">
        <v>25</v>
      </c>
      <c r="B19" s="9">
        <v>1250</v>
      </c>
      <c r="C19" s="9">
        <v>3</v>
      </c>
      <c r="D19" s="9">
        <v>0</v>
      </c>
      <c r="E19" s="9">
        <v>40</v>
      </c>
      <c r="F19" s="9">
        <v>3</v>
      </c>
      <c r="G19" s="9">
        <v>0</v>
      </c>
      <c r="H19" s="9">
        <v>39</v>
      </c>
      <c r="I19" s="9">
        <v>0</v>
      </c>
      <c r="J19" s="9">
        <v>2</v>
      </c>
      <c r="K19" s="9">
        <v>11</v>
      </c>
      <c r="L19" s="10">
        <v>1348</v>
      </c>
    </row>
    <row r="20" spans="1:12" ht="12.75">
      <c r="A20" s="20" t="s">
        <v>26</v>
      </c>
      <c r="B20" s="9">
        <v>1759</v>
      </c>
      <c r="C20" s="9">
        <v>2</v>
      </c>
      <c r="D20" s="9">
        <v>0</v>
      </c>
      <c r="E20" s="9">
        <v>13</v>
      </c>
      <c r="F20" s="9">
        <v>0</v>
      </c>
      <c r="G20" s="9">
        <v>1</v>
      </c>
      <c r="H20" s="9">
        <v>33</v>
      </c>
      <c r="I20" s="9">
        <v>0</v>
      </c>
      <c r="J20" s="9">
        <v>0</v>
      </c>
      <c r="K20" s="9">
        <v>8</v>
      </c>
      <c r="L20" s="10">
        <v>1816</v>
      </c>
    </row>
    <row r="21" spans="1:12" ht="12.75">
      <c r="A21" s="20" t="s">
        <v>27</v>
      </c>
      <c r="B21" s="9">
        <v>948</v>
      </c>
      <c r="C21" s="9">
        <v>7</v>
      </c>
      <c r="D21" s="9">
        <v>0</v>
      </c>
      <c r="E21" s="9">
        <v>68</v>
      </c>
      <c r="F21" s="9">
        <v>23</v>
      </c>
      <c r="G21" s="9">
        <v>3</v>
      </c>
      <c r="H21" s="9">
        <v>47</v>
      </c>
      <c r="I21" s="9">
        <v>2</v>
      </c>
      <c r="J21" s="9">
        <v>0</v>
      </c>
      <c r="K21" s="9">
        <v>9</v>
      </c>
      <c r="L21" s="10">
        <v>1107</v>
      </c>
    </row>
    <row r="22" spans="1:12" ht="12.75">
      <c r="A22" s="20" t="s">
        <v>28</v>
      </c>
      <c r="B22" s="9">
        <v>854</v>
      </c>
      <c r="C22" s="9">
        <v>5</v>
      </c>
      <c r="D22" s="9">
        <v>1</v>
      </c>
      <c r="E22" s="9">
        <v>71</v>
      </c>
      <c r="F22" s="9">
        <v>22</v>
      </c>
      <c r="G22" s="9">
        <v>20</v>
      </c>
      <c r="H22" s="9">
        <v>46</v>
      </c>
      <c r="I22" s="9">
        <v>5</v>
      </c>
      <c r="J22" s="9">
        <v>0</v>
      </c>
      <c r="K22" s="9">
        <v>7</v>
      </c>
      <c r="L22" s="10">
        <v>1031</v>
      </c>
    </row>
    <row r="23" spans="1:12" ht="12.75">
      <c r="A23" s="20" t="s">
        <v>29</v>
      </c>
      <c r="B23" s="9">
        <v>874</v>
      </c>
      <c r="C23" s="9">
        <v>1</v>
      </c>
      <c r="D23" s="9">
        <v>0</v>
      </c>
      <c r="E23" s="9">
        <v>82</v>
      </c>
      <c r="F23" s="9">
        <v>29</v>
      </c>
      <c r="G23" s="9">
        <v>14</v>
      </c>
      <c r="H23" s="9">
        <v>54</v>
      </c>
      <c r="I23" s="9">
        <v>2</v>
      </c>
      <c r="J23" s="9">
        <v>0</v>
      </c>
      <c r="K23" s="9">
        <v>0</v>
      </c>
      <c r="L23" s="10">
        <v>1056</v>
      </c>
    </row>
    <row r="24" spans="1:12" ht="12.75">
      <c r="A24" s="20" t="s">
        <v>30</v>
      </c>
      <c r="B24" s="9">
        <v>796</v>
      </c>
      <c r="C24" s="9">
        <v>3</v>
      </c>
      <c r="D24" s="9">
        <v>0</v>
      </c>
      <c r="E24" s="9">
        <v>67</v>
      </c>
      <c r="F24" s="9">
        <v>17</v>
      </c>
      <c r="G24" s="9">
        <v>1</v>
      </c>
      <c r="H24" s="9">
        <v>49</v>
      </c>
      <c r="I24" s="9">
        <v>5</v>
      </c>
      <c r="J24" s="9">
        <v>0</v>
      </c>
      <c r="K24" s="9">
        <v>0</v>
      </c>
      <c r="L24" s="10">
        <v>938</v>
      </c>
    </row>
    <row r="25" spans="1:12" ht="12.75">
      <c r="A25" s="20" t="s">
        <v>31</v>
      </c>
      <c r="B25" s="9">
        <v>963</v>
      </c>
      <c r="C25" s="9">
        <v>10</v>
      </c>
      <c r="D25" s="9">
        <v>0</v>
      </c>
      <c r="E25" s="9">
        <v>80</v>
      </c>
      <c r="F25" s="9">
        <v>12</v>
      </c>
      <c r="G25" s="9">
        <v>9</v>
      </c>
      <c r="H25" s="9">
        <v>47</v>
      </c>
      <c r="I25" s="9">
        <v>3</v>
      </c>
      <c r="J25" s="9">
        <v>1</v>
      </c>
      <c r="K25" s="9">
        <v>1</v>
      </c>
      <c r="L25" s="10">
        <v>1126</v>
      </c>
    </row>
    <row r="26" spans="1:12" ht="12.75">
      <c r="A26" s="20" t="s">
        <v>32</v>
      </c>
      <c r="B26" s="9">
        <v>1232</v>
      </c>
      <c r="C26" s="9">
        <v>5</v>
      </c>
      <c r="D26" s="9">
        <v>0</v>
      </c>
      <c r="E26" s="9">
        <v>35</v>
      </c>
      <c r="F26" s="9">
        <v>8</v>
      </c>
      <c r="G26" s="9">
        <v>0</v>
      </c>
      <c r="H26" s="9">
        <v>36</v>
      </c>
      <c r="I26" s="9">
        <v>1</v>
      </c>
      <c r="J26" s="9">
        <v>0</v>
      </c>
      <c r="K26" s="9">
        <v>4</v>
      </c>
      <c r="L26" s="10">
        <v>1321</v>
      </c>
    </row>
    <row r="27" spans="1:12" ht="12.75">
      <c r="A27" s="20" t="s">
        <v>33</v>
      </c>
      <c r="B27" s="9">
        <v>1732</v>
      </c>
      <c r="C27" s="9">
        <v>7</v>
      </c>
      <c r="D27" s="9">
        <v>0</v>
      </c>
      <c r="E27" s="9">
        <v>10</v>
      </c>
      <c r="F27" s="9">
        <v>1</v>
      </c>
      <c r="G27" s="9">
        <v>1</v>
      </c>
      <c r="H27" s="9">
        <v>31</v>
      </c>
      <c r="I27" s="9">
        <v>1</v>
      </c>
      <c r="J27" s="9">
        <v>0</v>
      </c>
      <c r="K27" s="9">
        <v>13</v>
      </c>
      <c r="L27" s="10">
        <v>1796</v>
      </c>
    </row>
    <row r="28" spans="1:12" ht="12.75">
      <c r="A28" s="20" t="s">
        <v>34</v>
      </c>
      <c r="B28" s="9">
        <v>1308</v>
      </c>
      <c r="C28" s="9">
        <v>1</v>
      </c>
      <c r="D28" s="9">
        <v>0</v>
      </c>
      <c r="E28" s="9">
        <v>67</v>
      </c>
      <c r="F28" s="9">
        <v>17</v>
      </c>
      <c r="G28" s="9">
        <v>7</v>
      </c>
      <c r="H28" s="9">
        <v>45</v>
      </c>
      <c r="I28" s="9">
        <v>7</v>
      </c>
      <c r="J28" s="9">
        <v>2</v>
      </c>
      <c r="K28" s="9">
        <v>3</v>
      </c>
      <c r="L28" s="10">
        <v>1457</v>
      </c>
    </row>
    <row r="29" spans="1:12" ht="12.75">
      <c r="A29" s="20" t="s">
        <v>35</v>
      </c>
      <c r="B29" s="9">
        <v>1695</v>
      </c>
      <c r="C29" s="9">
        <v>5</v>
      </c>
      <c r="D29" s="9">
        <v>0</v>
      </c>
      <c r="E29" s="9">
        <v>19</v>
      </c>
      <c r="F29" s="9">
        <v>3</v>
      </c>
      <c r="G29" s="9">
        <v>0</v>
      </c>
      <c r="H29" s="9">
        <v>31</v>
      </c>
      <c r="I29" s="9">
        <v>2</v>
      </c>
      <c r="J29" s="9">
        <v>0</v>
      </c>
      <c r="K29" s="9">
        <v>3</v>
      </c>
      <c r="L29" s="10">
        <v>1758</v>
      </c>
    </row>
    <row r="30" spans="1:12" ht="12.75">
      <c r="A30" s="20" t="s">
        <v>36</v>
      </c>
      <c r="B30" s="9">
        <v>852</v>
      </c>
      <c r="C30" s="9">
        <v>5</v>
      </c>
      <c r="D30" s="9">
        <v>0</v>
      </c>
      <c r="E30" s="9">
        <v>47</v>
      </c>
      <c r="F30" s="9">
        <v>6</v>
      </c>
      <c r="G30" s="9">
        <v>7</v>
      </c>
      <c r="H30" s="9">
        <v>45</v>
      </c>
      <c r="I30" s="9">
        <v>5</v>
      </c>
      <c r="J30" s="9">
        <v>2</v>
      </c>
      <c r="K30" s="9">
        <v>1</v>
      </c>
      <c r="L30" s="10">
        <v>970</v>
      </c>
    </row>
    <row r="31" spans="1:12" ht="12.75">
      <c r="A31" s="20" t="s">
        <v>37</v>
      </c>
      <c r="B31" s="9">
        <v>865</v>
      </c>
      <c r="C31" s="9">
        <v>5</v>
      </c>
      <c r="D31" s="9">
        <v>0</v>
      </c>
      <c r="E31" s="9">
        <v>78</v>
      </c>
      <c r="F31" s="9">
        <v>11</v>
      </c>
      <c r="G31" s="9">
        <v>7</v>
      </c>
      <c r="H31" s="9">
        <v>49</v>
      </c>
      <c r="I31" s="9">
        <v>5</v>
      </c>
      <c r="J31" s="9">
        <v>2</v>
      </c>
      <c r="K31" s="9">
        <v>2</v>
      </c>
      <c r="L31" s="10">
        <v>1024</v>
      </c>
    </row>
    <row r="32" spans="1:12" ht="12.75">
      <c r="A32" s="20" t="s">
        <v>38</v>
      </c>
      <c r="B32" s="9">
        <v>1057</v>
      </c>
      <c r="C32" s="9">
        <v>6</v>
      </c>
      <c r="D32" s="9">
        <v>0</v>
      </c>
      <c r="E32" s="9">
        <v>73</v>
      </c>
      <c r="F32" s="9">
        <v>5</v>
      </c>
      <c r="G32" s="9">
        <v>7</v>
      </c>
      <c r="H32" s="9">
        <v>50</v>
      </c>
      <c r="I32" s="9">
        <v>4</v>
      </c>
      <c r="J32" s="9">
        <v>4</v>
      </c>
      <c r="K32" s="9">
        <v>0</v>
      </c>
      <c r="L32" s="10">
        <v>1206</v>
      </c>
    </row>
    <row r="33" spans="1:12" ht="12.75">
      <c r="A33" s="20" t="s">
        <v>39</v>
      </c>
      <c r="B33" s="9">
        <v>1112</v>
      </c>
      <c r="C33" s="9">
        <v>5</v>
      </c>
      <c r="D33" s="9">
        <v>0</v>
      </c>
      <c r="E33" s="9">
        <v>29</v>
      </c>
      <c r="F33" s="9">
        <v>8</v>
      </c>
      <c r="G33" s="9">
        <v>2</v>
      </c>
      <c r="H33" s="9">
        <v>40</v>
      </c>
      <c r="I33" s="9">
        <v>0</v>
      </c>
      <c r="J33" s="9">
        <v>2</v>
      </c>
      <c r="K33" s="9">
        <v>0</v>
      </c>
      <c r="L33" s="10">
        <v>1198</v>
      </c>
    </row>
    <row r="34" spans="1:12" ht="12.75">
      <c r="A34" s="20" t="s">
        <v>40</v>
      </c>
      <c r="B34" s="9">
        <v>805</v>
      </c>
      <c r="C34" s="9">
        <v>1</v>
      </c>
      <c r="D34" s="9">
        <v>0</v>
      </c>
      <c r="E34" s="9">
        <v>5</v>
      </c>
      <c r="F34" s="9">
        <v>0</v>
      </c>
      <c r="G34" s="9">
        <v>1</v>
      </c>
      <c r="H34" s="9">
        <v>28</v>
      </c>
      <c r="I34" s="9">
        <v>0</v>
      </c>
      <c r="J34" s="9">
        <v>0</v>
      </c>
      <c r="K34" s="9">
        <v>0</v>
      </c>
      <c r="L34" s="10">
        <v>840</v>
      </c>
    </row>
    <row r="35" spans="1:12" ht="12.75">
      <c r="A35" s="20" t="s">
        <v>41</v>
      </c>
      <c r="B35" s="9">
        <v>735</v>
      </c>
      <c r="C35" s="9">
        <v>5</v>
      </c>
      <c r="D35" s="9">
        <v>0</v>
      </c>
      <c r="E35" s="9">
        <v>48</v>
      </c>
      <c r="F35" s="9">
        <v>8</v>
      </c>
      <c r="G35" s="9">
        <v>12</v>
      </c>
      <c r="H35" s="9">
        <v>48</v>
      </c>
      <c r="I35" s="9">
        <v>4</v>
      </c>
      <c r="J35" s="9">
        <v>1</v>
      </c>
      <c r="K35" s="9">
        <v>2</v>
      </c>
      <c r="L35" s="10">
        <v>863</v>
      </c>
    </row>
    <row r="36" spans="1:12" ht="12.75">
      <c r="A36" s="20" t="s">
        <v>42</v>
      </c>
      <c r="B36" s="9">
        <v>674</v>
      </c>
      <c r="C36" s="9">
        <v>2</v>
      </c>
      <c r="D36" s="9">
        <v>0</v>
      </c>
      <c r="E36" s="9">
        <v>72</v>
      </c>
      <c r="F36" s="9">
        <v>8</v>
      </c>
      <c r="G36" s="9">
        <v>11</v>
      </c>
      <c r="H36" s="9">
        <v>50</v>
      </c>
      <c r="I36" s="9">
        <v>4</v>
      </c>
      <c r="J36" s="9">
        <v>1</v>
      </c>
      <c r="K36" s="9">
        <v>0</v>
      </c>
      <c r="L36" s="10">
        <v>822</v>
      </c>
    </row>
    <row r="37" spans="1:12" ht="12.75">
      <c r="A37" s="20" t="s">
        <v>43</v>
      </c>
      <c r="B37" s="9">
        <v>744</v>
      </c>
      <c r="C37" s="9">
        <v>1</v>
      </c>
      <c r="D37" s="9">
        <v>0</v>
      </c>
      <c r="E37" s="9">
        <v>58</v>
      </c>
      <c r="F37" s="9">
        <v>14</v>
      </c>
      <c r="G37" s="9">
        <v>6</v>
      </c>
      <c r="H37" s="9">
        <v>45</v>
      </c>
      <c r="I37" s="9">
        <v>3</v>
      </c>
      <c r="J37" s="9">
        <v>1</v>
      </c>
      <c r="K37" s="9">
        <v>2</v>
      </c>
      <c r="L37" s="10">
        <v>874</v>
      </c>
    </row>
    <row r="38" spans="1:12" ht="12.75">
      <c r="A38" s="20" t="s">
        <v>44</v>
      </c>
      <c r="B38" s="9">
        <v>817</v>
      </c>
      <c r="C38" s="9">
        <v>1</v>
      </c>
      <c r="D38" s="9">
        <v>0</v>
      </c>
      <c r="E38" s="9">
        <v>74</v>
      </c>
      <c r="F38" s="9">
        <v>10</v>
      </c>
      <c r="G38" s="9">
        <v>5</v>
      </c>
      <c r="H38" s="9">
        <v>44</v>
      </c>
      <c r="I38" s="9">
        <v>3</v>
      </c>
      <c r="J38" s="9">
        <v>1</v>
      </c>
      <c r="K38" s="9">
        <v>6</v>
      </c>
      <c r="L38" s="10">
        <v>961</v>
      </c>
    </row>
    <row r="39" spans="1:12" ht="12.75">
      <c r="A39" s="20" t="s">
        <v>45</v>
      </c>
      <c r="B39" s="9">
        <v>990</v>
      </c>
      <c r="C39" s="9">
        <v>4</v>
      </c>
      <c r="D39" s="9">
        <v>0</v>
      </c>
      <c r="E39" s="9">
        <v>70</v>
      </c>
      <c r="F39" s="9">
        <v>11</v>
      </c>
      <c r="G39" s="9">
        <v>9</v>
      </c>
      <c r="H39" s="9">
        <v>39</v>
      </c>
      <c r="I39" s="9">
        <v>9</v>
      </c>
      <c r="J39" s="9">
        <v>1</v>
      </c>
      <c r="K39" s="9">
        <v>4</v>
      </c>
      <c r="L39" s="10">
        <v>1137</v>
      </c>
    </row>
    <row r="40" spans="1:12" ht="12.75">
      <c r="A40" s="20" t="s">
        <v>46</v>
      </c>
      <c r="B40" s="9">
        <v>1165</v>
      </c>
      <c r="C40" s="9">
        <v>3</v>
      </c>
      <c r="D40" s="9">
        <v>0</v>
      </c>
      <c r="E40" s="9">
        <v>39</v>
      </c>
      <c r="F40" s="9">
        <v>4</v>
      </c>
      <c r="G40" s="9">
        <v>0</v>
      </c>
      <c r="H40" s="9">
        <v>40</v>
      </c>
      <c r="I40" s="9">
        <v>1</v>
      </c>
      <c r="J40" s="9">
        <v>1</v>
      </c>
      <c r="K40" s="9">
        <v>10</v>
      </c>
      <c r="L40" s="10">
        <v>1263</v>
      </c>
    </row>
    <row r="41" spans="1:12" ht="12.75">
      <c r="A41" s="20" t="s">
        <v>47</v>
      </c>
      <c r="B41" s="9">
        <v>1798</v>
      </c>
      <c r="C41" s="9">
        <v>12</v>
      </c>
      <c r="D41" s="9">
        <v>0</v>
      </c>
      <c r="E41" s="9">
        <v>13</v>
      </c>
      <c r="F41" s="9">
        <v>0</v>
      </c>
      <c r="G41" s="9">
        <v>0</v>
      </c>
      <c r="H41" s="9">
        <v>29</v>
      </c>
      <c r="I41" s="9">
        <v>1</v>
      </c>
      <c r="J41" s="9">
        <v>0</v>
      </c>
      <c r="K41" s="9">
        <v>9</v>
      </c>
      <c r="L41" s="10">
        <v>1862</v>
      </c>
    </row>
    <row r="42" spans="1:12" ht="12.75">
      <c r="A42" s="20" t="s">
        <v>48</v>
      </c>
      <c r="B42" s="9">
        <v>891</v>
      </c>
      <c r="C42" s="9">
        <v>5</v>
      </c>
      <c r="D42" s="9">
        <v>0</v>
      </c>
      <c r="E42" s="9">
        <v>60</v>
      </c>
      <c r="F42" s="9">
        <v>14</v>
      </c>
      <c r="G42" s="9">
        <v>11</v>
      </c>
      <c r="H42" s="9">
        <v>42</v>
      </c>
      <c r="I42" s="9">
        <v>3</v>
      </c>
      <c r="J42" s="9">
        <v>1</v>
      </c>
      <c r="K42" s="9">
        <v>1</v>
      </c>
      <c r="L42" s="10">
        <v>1028</v>
      </c>
    </row>
    <row r="43" spans="1:12" ht="12.75">
      <c r="A43" s="20" t="s">
        <v>49</v>
      </c>
      <c r="B43" s="9">
        <v>836</v>
      </c>
      <c r="C43" s="9">
        <v>5</v>
      </c>
      <c r="D43" s="9">
        <v>0</v>
      </c>
      <c r="E43" s="9">
        <v>88</v>
      </c>
      <c r="F43" s="9">
        <v>22</v>
      </c>
      <c r="G43" s="9">
        <v>27</v>
      </c>
      <c r="H43" s="9">
        <v>44</v>
      </c>
      <c r="I43" s="9">
        <v>6</v>
      </c>
      <c r="J43" s="9">
        <v>0</v>
      </c>
      <c r="K43" s="9">
        <v>4</v>
      </c>
      <c r="L43" s="10">
        <v>1032</v>
      </c>
    </row>
    <row r="44" spans="1:12" ht="12.75">
      <c r="A44" s="20" t="s">
        <v>50</v>
      </c>
      <c r="B44" s="9">
        <v>839</v>
      </c>
      <c r="C44" s="9">
        <v>4</v>
      </c>
      <c r="D44" s="9">
        <v>0</v>
      </c>
      <c r="E44" s="9">
        <v>68</v>
      </c>
      <c r="F44" s="9">
        <v>18</v>
      </c>
      <c r="G44" s="9">
        <v>27</v>
      </c>
      <c r="H44" s="9">
        <v>46</v>
      </c>
      <c r="I44" s="9">
        <v>4</v>
      </c>
      <c r="J44" s="9">
        <v>2</v>
      </c>
      <c r="K44" s="9">
        <v>2</v>
      </c>
      <c r="L44" s="10">
        <v>1010</v>
      </c>
    </row>
    <row r="45" spans="1:12" ht="13.5" thickBot="1">
      <c r="A45" s="20" t="s">
        <v>51</v>
      </c>
      <c r="B45" s="9">
        <v>889</v>
      </c>
      <c r="C45" s="9">
        <v>5</v>
      </c>
      <c r="D45" s="9">
        <v>0</v>
      </c>
      <c r="E45" s="9">
        <v>103</v>
      </c>
      <c r="F45" s="9">
        <v>22</v>
      </c>
      <c r="G45" s="9">
        <v>20</v>
      </c>
      <c r="H45" s="9">
        <v>51</v>
      </c>
      <c r="I45" s="9">
        <v>10</v>
      </c>
      <c r="J45" s="9">
        <v>1</v>
      </c>
      <c r="K45" s="9">
        <v>3</v>
      </c>
      <c r="L45" s="10">
        <v>1104</v>
      </c>
    </row>
    <row r="46" spans="1:12" ht="12.75">
      <c r="A46" s="21" t="s">
        <v>17</v>
      </c>
      <c r="B46" s="11">
        <f aca="true" t="shared" si="0" ref="B46:J46">SUM(B15:B45)</f>
        <v>32183</v>
      </c>
      <c r="C46" s="11">
        <f t="shared" si="0"/>
        <v>127</v>
      </c>
      <c r="D46" s="11">
        <f t="shared" si="0"/>
        <v>2</v>
      </c>
      <c r="E46" s="11">
        <f t="shared" si="0"/>
        <v>1805</v>
      </c>
      <c r="F46" s="11">
        <f t="shared" si="0"/>
        <v>364</v>
      </c>
      <c r="G46" s="11">
        <f t="shared" si="0"/>
        <v>257</v>
      </c>
      <c r="H46" s="11">
        <f t="shared" si="0"/>
        <v>1341</v>
      </c>
      <c r="I46" s="11">
        <f t="shared" si="0"/>
        <v>122</v>
      </c>
      <c r="J46" s="11">
        <f t="shared" si="0"/>
        <v>29</v>
      </c>
      <c r="K46" s="11">
        <f>SUM(K15:K45)</f>
        <v>120</v>
      </c>
      <c r="L46" s="12">
        <f>SUM(L15:L45)</f>
        <v>36350</v>
      </c>
    </row>
    <row r="47" spans="1:12" ht="13.5" thickBot="1">
      <c r="A47" s="22" t="s">
        <v>52</v>
      </c>
      <c r="B47" s="13">
        <f aca="true" t="shared" si="1" ref="B47:K47">(B46/$M13)</f>
        <v>1038.1612903225807</v>
      </c>
      <c r="C47" s="13">
        <f t="shared" si="1"/>
        <v>4.096774193548387</v>
      </c>
      <c r="D47" s="13">
        <f t="shared" si="1"/>
        <v>0.06451612903225806</v>
      </c>
      <c r="E47" s="13">
        <f t="shared" si="1"/>
        <v>58.225806451612904</v>
      </c>
      <c r="F47" s="13">
        <f t="shared" si="1"/>
        <v>11.741935483870968</v>
      </c>
      <c r="G47" s="13">
        <f t="shared" si="1"/>
        <v>8.290322580645162</v>
      </c>
      <c r="H47" s="13">
        <f t="shared" si="1"/>
        <v>43.25806451612903</v>
      </c>
      <c r="I47" s="13">
        <f t="shared" si="1"/>
        <v>3.935483870967742</v>
      </c>
      <c r="J47" s="13">
        <f t="shared" si="1"/>
        <v>0.9354838709677419</v>
      </c>
      <c r="K47" s="13">
        <f t="shared" si="1"/>
        <v>3.870967741935484</v>
      </c>
      <c r="L47" s="14">
        <f>SUM(B47:K47)</f>
        <v>1172.5806451612902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0">
      <selection activeCell="P23" sqref="P23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9.42187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685</v>
      </c>
      <c r="C15" s="9">
        <v>2</v>
      </c>
      <c r="D15" s="9">
        <v>5</v>
      </c>
      <c r="E15" s="9">
        <v>63</v>
      </c>
      <c r="F15" s="9">
        <v>5</v>
      </c>
      <c r="G15" s="9">
        <v>32</v>
      </c>
      <c r="H15" s="9">
        <v>15</v>
      </c>
      <c r="I15" s="9">
        <v>52</v>
      </c>
      <c r="J15" s="9">
        <v>69</v>
      </c>
      <c r="K15" s="9">
        <v>0</v>
      </c>
      <c r="L15" s="10">
        <v>928</v>
      </c>
      <c r="M15" s="23" t="s">
        <v>57</v>
      </c>
      <c r="O15" s="52"/>
    </row>
    <row r="16" spans="1:15" ht="12.75">
      <c r="A16" s="20" t="s">
        <v>22</v>
      </c>
      <c r="B16" s="9">
        <v>759</v>
      </c>
      <c r="C16" s="9">
        <v>2</v>
      </c>
      <c r="D16" s="9">
        <v>5</v>
      </c>
      <c r="E16" s="9">
        <v>51</v>
      </c>
      <c r="F16" s="9">
        <v>4</v>
      </c>
      <c r="G16" s="9">
        <v>25</v>
      </c>
      <c r="H16" s="9">
        <v>18</v>
      </c>
      <c r="I16" s="9">
        <v>36</v>
      </c>
      <c r="J16" s="9">
        <v>86</v>
      </c>
      <c r="K16" s="9">
        <v>7</v>
      </c>
      <c r="L16" s="10">
        <v>993</v>
      </c>
      <c r="M16" s="28"/>
      <c r="O16" s="52"/>
    </row>
    <row r="17" spans="1:15" ht="12.75">
      <c r="A17" s="20" t="s">
        <v>23</v>
      </c>
      <c r="B17" s="9">
        <v>942</v>
      </c>
      <c r="C17" s="9">
        <v>5</v>
      </c>
      <c r="D17" s="9">
        <v>5</v>
      </c>
      <c r="E17" s="9">
        <v>64</v>
      </c>
      <c r="F17" s="9">
        <v>10</v>
      </c>
      <c r="G17" s="9">
        <v>18</v>
      </c>
      <c r="H17" s="9">
        <v>15</v>
      </c>
      <c r="I17" s="9">
        <v>45</v>
      </c>
      <c r="J17" s="9">
        <v>84</v>
      </c>
      <c r="K17" s="9">
        <v>10</v>
      </c>
      <c r="L17" s="10">
        <v>1198</v>
      </c>
      <c r="M17" s="28"/>
      <c r="O17" s="52"/>
    </row>
    <row r="18" spans="1:15" ht="12.75">
      <c r="A18" s="20" t="s">
        <v>24</v>
      </c>
      <c r="B18" s="9">
        <v>1010</v>
      </c>
      <c r="C18" s="9">
        <v>8</v>
      </c>
      <c r="D18" s="9">
        <v>7</v>
      </c>
      <c r="E18" s="9">
        <v>53</v>
      </c>
      <c r="F18" s="9">
        <v>7</v>
      </c>
      <c r="G18" s="9">
        <v>12</v>
      </c>
      <c r="H18" s="9">
        <v>21</v>
      </c>
      <c r="I18" s="9">
        <v>43</v>
      </c>
      <c r="J18" s="9">
        <v>78</v>
      </c>
      <c r="K18" s="9">
        <v>2</v>
      </c>
      <c r="L18" s="10">
        <v>1241</v>
      </c>
      <c r="M18" s="28"/>
      <c r="O18" s="52"/>
    </row>
    <row r="19" spans="1:15" ht="12.75">
      <c r="A19" s="20" t="s">
        <v>25</v>
      </c>
      <c r="B19" s="9">
        <v>1465</v>
      </c>
      <c r="C19" s="9">
        <v>1</v>
      </c>
      <c r="D19" s="9">
        <v>6</v>
      </c>
      <c r="E19" s="9">
        <v>34</v>
      </c>
      <c r="F19" s="9">
        <v>7</v>
      </c>
      <c r="G19" s="9">
        <v>36</v>
      </c>
      <c r="H19" s="9">
        <v>40</v>
      </c>
      <c r="I19" s="9">
        <v>42</v>
      </c>
      <c r="J19" s="9">
        <v>62</v>
      </c>
      <c r="K19" s="9">
        <v>13</v>
      </c>
      <c r="L19" s="10">
        <v>1706</v>
      </c>
      <c r="M19" s="28"/>
      <c r="O19" s="52"/>
    </row>
    <row r="20" spans="1:15" ht="12.75">
      <c r="A20" s="20" t="s">
        <v>26</v>
      </c>
      <c r="B20" s="9">
        <v>1331</v>
      </c>
      <c r="C20" s="9">
        <v>7</v>
      </c>
      <c r="D20" s="9">
        <v>6</v>
      </c>
      <c r="E20" s="9">
        <v>29</v>
      </c>
      <c r="F20" s="9">
        <v>0</v>
      </c>
      <c r="G20" s="9">
        <v>26</v>
      </c>
      <c r="H20" s="9">
        <v>28</v>
      </c>
      <c r="I20" s="9">
        <v>17</v>
      </c>
      <c r="J20" s="9">
        <v>17</v>
      </c>
      <c r="K20" s="9">
        <v>26</v>
      </c>
      <c r="L20" s="10">
        <v>1487</v>
      </c>
      <c r="M20" s="28"/>
      <c r="O20" s="52"/>
    </row>
    <row r="21" spans="1:15" ht="12.75">
      <c r="A21" s="20" t="s">
        <v>27</v>
      </c>
      <c r="B21" s="9">
        <v>778</v>
      </c>
      <c r="C21" s="9">
        <v>5</v>
      </c>
      <c r="D21" s="9">
        <v>6</v>
      </c>
      <c r="E21" s="9">
        <v>74</v>
      </c>
      <c r="F21" s="9">
        <v>21</v>
      </c>
      <c r="G21" s="9">
        <v>13</v>
      </c>
      <c r="H21" s="9">
        <v>19</v>
      </c>
      <c r="I21" s="9">
        <v>53</v>
      </c>
      <c r="J21" s="9">
        <v>24</v>
      </c>
      <c r="K21" s="9">
        <v>5</v>
      </c>
      <c r="L21" s="10">
        <v>998</v>
      </c>
      <c r="M21" s="28"/>
      <c r="O21" s="52"/>
    </row>
    <row r="22" spans="1:15" ht="12.75">
      <c r="A22" s="20" t="s">
        <v>28</v>
      </c>
      <c r="B22" s="9">
        <v>777</v>
      </c>
      <c r="C22" s="9">
        <v>2</v>
      </c>
      <c r="D22" s="9">
        <v>5</v>
      </c>
      <c r="E22" s="9">
        <v>71</v>
      </c>
      <c r="F22" s="9">
        <v>6</v>
      </c>
      <c r="G22" s="9">
        <v>39</v>
      </c>
      <c r="H22" s="9">
        <v>17</v>
      </c>
      <c r="I22" s="9">
        <v>49</v>
      </c>
      <c r="J22" s="9">
        <v>40</v>
      </c>
      <c r="K22" s="9">
        <v>2</v>
      </c>
      <c r="L22" s="10">
        <v>1008</v>
      </c>
      <c r="M22" s="28"/>
      <c r="O22" s="52"/>
    </row>
    <row r="23" spans="1:15" ht="12.75">
      <c r="A23" s="20" t="s">
        <v>29</v>
      </c>
      <c r="B23" s="9">
        <v>700</v>
      </c>
      <c r="C23" s="9">
        <v>3</v>
      </c>
      <c r="D23" s="9">
        <v>5</v>
      </c>
      <c r="E23" s="9">
        <v>64</v>
      </c>
      <c r="F23" s="9">
        <v>2</v>
      </c>
      <c r="G23" s="9">
        <v>2</v>
      </c>
      <c r="H23" s="9">
        <v>18</v>
      </c>
      <c r="I23" s="9">
        <v>61</v>
      </c>
      <c r="J23" s="9">
        <v>81</v>
      </c>
      <c r="K23" s="9">
        <v>0</v>
      </c>
      <c r="L23" s="10">
        <v>936</v>
      </c>
      <c r="M23" s="28"/>
      <c r="O23" s="52"/>
    </row>
    <row r="24" spans="1:15" ht="12.75">
      <c r="A24" s="20" t="s">
        <v>30</v>
      </c>
      <c r="B24" s="9">
        <v>672</v>
      </c>
      <c r="C24" s="9">
        <v>5</v>
      </c>
      <c r="D24" s="9">
        <v>0</v>
      </c>
      <c r="E24" s="9">
        <v>49</v>
      </c>
      <c r="F24" s="9">
        <v>18</v>
      </c>
      <c r="G24" s="9">
        <v>13</v>
      </c>
      <c r="H24" s="9">
        <v>14</v>
      </c>
      <c r="I24" s="9">
        <v>27</v>
      </c>
      <c r="J24" s="9">
        <v>38</v>
      </c>
      <c r="K24" s="9">
        <v>0</v>
      </c>
      <c r="L24" s="10">
        <v>836</v>
      </c>
      <c r="M24" s="28"/>
      <c r="O24" s="52"/>
    </row>
    <row r="25" spans="1:15" ht="12.75">
      <c r="A25" s="20" t="s">
        <v>31</v>
      </c>
      <c r="B25" s="9">
        <v>1005</v>
      </c>
      <c r="C25" s="9">
        <v>5</v>
      </c>
      <c r="D25" s="9">
        <v>5</v>
      </c>
      <c r="E25" s="9">
        <v>77</v>
      </c>
      <c r="F25" s="9">
        <v>16</v>
      </c>
      <c r="G25" s="9">
        <v>12</v>
      </c>
      <c r="H25" s="9">
        <v>23</v>
      </c>
      <c r="I25" s="9">
        <v>41</v>
      </c>
      <c r="J25" s="9">
        <v>63</v>
      </c>
      <c r="K25" s="9">
        <v>4</v>
      </c>
      <c r="L25" s="10">
        <v>1251</v>
      </c>
      <c r="M25" s="28"/>
      <c r="O25" s="52"/>
    </row>
    <row r="26" spans="1:15" ht="12.75">
      <c r="A26" s="20" t="s">
        <v>32</v>
      </c>
      <c r="B26" s="9">
        <v>1434</v>
      </c>
      <c r="C26" s="9">
        <v>10</v>
      </c>
      <c r="D26" s="9">
        <v>8</v>
      </c>
      <c r="E26" s="9">
        <v>39</v>
      </c>
      <c r="F26" s="9">
        <v>1</v>
      </c>
      <c r="G26" s="9">
        <v>12</v>
      </c>
      <c r="H26" s="9">
        <v>50</v>
      </c>
      <c r="I26" s="9">
        <v>55</v>
      </c>
      <c r="J26" s="9">
        <v>71</v>
      </c>
      <c r="K26" s="9">
        <v>2</v>
      </c>
      <c r="L26" s="10">
        <v>1682</v>
      </c>
      <c r="M26" s="28"/>
      <c r="O26" s="52"/>
    </row>
    <row r="27" spans="1:15" ht="12.75">
      <c r="A27" s="20" t="s">
        <v>33</v>
      </c>
      <c r="B27" s="9">
        <v>1970</v>
      </c>
      <c r="C27" s="9">
        <v>9</v>
      </c>
      <c r="D27" s="9">
        <v>6</v>
      </c>
      <c r="E27" s="9">
        <v>18</v>
      </c>
      <c r="F27" s="9">
        <v>9</v>
      </c>
      <c r="G27" s="9">
        <v>28</v>
      </c>
      <c r="H27" s="9">
        <v>52</v>
      </c>
      <c r="I27" s="9">
        <v>33</v>
      </c>
      <c r="J27" s="9">
        <v>22</v>
      </c>
      <c r="K27" s="9">
        <v>12</v>
      </c>
      <c r="L27" s="10">
        <v>2159</v>
      </c>
      <c r="M27" s="28"/>
      <c r="O27" s="52"/>
    </row>
    <row r="28" spans="1:15" ht="12.75">
      <c r="A28" s="20">
        <v>14</v>
      </c>
      <c r="B28" s="9">
        <v>1481</v>
      </c>
      <c r="C28" s="9">
        <v>8</v>
      </c>
      <c r="D28" s="9">
        <v>5</v>
      </c>
      <c r="E28" s="9">
        <v>52</v>
      </c>
      <c r="F28" s="9">
        <v>12</v>
      </c>
      <c r="G28" s="9">
        <v>41</v>
      </c>
      <c r="H28" s="9">
        <v>23</v>
      </c>
      <c r="I28" s="9">
        <v>52</v>
      </c>
      <c r="J28" s="9">
        <v>20</v>
      </c>
      <c r="K28" s="9">
        <v>10</v>
      </c>
      <c r="L28" s="10">
        <v>1704</v>
      </c>
      <c r="O28" s="52"/>
    </row>
    <row r="29" spans="1:15" ht="12.75">
      <c r="A29" s="20" t="s">
        <v>35</v>
      </c>
      <c r="B29" s="9">
        <v>1182</v>
      </c>
      <c r="C29" s="9">
        <v>6</v>
      </c>
      <c r="D29" s="9">
        <v>7</v>
      </c>
      <c r="E29" s="9">
        <v>27</v>
      </c>
      <c r="F29" s="9">
        <v>1</v>
      </c>
      <c r="G29" s="9">
        <v>42</v>
      </c>
      <c r="H29" s="9">
        <v>20</v>
      </c>
      <c r="I29" s="9">
        <v>52</v>
      </c>
      <c r="J29" s="9">
        <v>48</v>
      </c>
      <c r="K29" s="9">
        <v>0</v>
      </c>
      <c r="L29" s="10">
        <v>1385</v>
      </c>
      <c r="O29" s="52"/>
    </row>
    <row r="30" spans="1:15" ht="12.75">
      <c r="A30" s="20" t="s">
        <v>36</v>
      </c>
      <c r="B30" s="9">
        <v>729</v>
      </c>
      <c r="C30" s="9">
        <v>1</v>
      </c>
      <c r="D30" s="9">
        <v>4</v>
      </c>
      <c r="E30" s="9">
        <v>44</v>
      </c>
      <c r="F30" s="9">
        <v>12</v>
      </c>
      <c r="G30" s="9">
        <v>34</v>
      </c>
      <c r="H30" s="9">
        <v>21</v>
      </c>
      <c r="I30" s="9">
        <v>41</v>
      </c>
      <c r="J30" s="9">
        <v>27</v>
      </c>
      <c r="K30" s="9">
        <v>0</v>
      </c>
      <c r="L30" s="10">
        <v>913</v>
      </c>
      <c r="O30" s="52"/>
    </row>
    <row r="31" spans="1:15" ht="12.75">
      <c r="A31" s="20" t="s">
        <v>37</v>
      </c>
      <c r="B31" s="9">
        <v>684</v>
      </c>
      <c r="C31" s="9">
        <v>1</v>
      </c>
      <c r="D31" s="9">
        <v>6</v>
      </c>
      <c r="E31" s="9">
        <v>56</v>
      </c>
      <c r="F31" s="9">
        <v>17</v>
      </c>
      <c r="G31" s="9">
        <v>4</v>
      </c>
      <c r="H31" s="9">
        <v>12</v>
      </c>
      <c r="I31" s="9">
        <v>57</v>
      </c>
      <c r="J31" s="9">
        <v>82</v>
      </c>
      <c r="K31" s="9">
        <v>3</v>
      </c>
      <c r="L31" s="10">
        <v>922</v>
      </c>
      <c r="O31" s="52"/>
    </row>
    <row r="32" spans="1:15" ht="12.75">
      <c r="A32" s="20" t="s">
        <v>38</v>
      </c>
      <c r="B32" s="9">
        <v>913</v>
      </c>
      <c r="C32" s="9">
        <v>5</v>
      </c>
      <c r="D32" s="9">
        <v>5</v>
      </c>
      <c r="E32" s="9">
        <v>62</v>
      </c>
      <c r="F32" s="9">
        <v>10</v>
      </c>
      <c r="G32" s="9">
        <v>24</v>
      </c>
      <c r="H32" s="9">
        <v>26</v>
      </c>
      <c r="I32" s="9">
        <v>31</v>
      </c>
      <c r="J32" s="9">
        <v>45</v>
      </c>
      <c r="K32" s="9">
        <v>0</v>
      </c>
      <c r="L32" s="10">
        <v>1121</v>
      </c>
      <c r="O32" s="52"/>
    </row>
    <row r="33" spans="1:15" ht="12.75">
      <c r="A33" s="20" t="s">
        <v>39</v>
      </c>
      <c r="B33" s="9">
        <v>748</v>
      </c>
      <c r="C33" s="9">
        <v>6</v>
      </c>
      <c r="D33" s="9">
        <v>1</v>
      </c>
      <c r="E33" s="9">
        <v>26</v>
      </c>
      <c r="F33" s="9">
        <v>4</v>
      </c>
      <c r="G33" s="9">
        <v>0</v>
      </c>
      <c r="H33" s="9">
        <v>27</v>
      </c>
      <c r="I33" s="9">
        <v>67</v>
      </c>
      <c r="J33" s="9">
        <v>65</v>
      </c>
      <c r="K33" s="9">
        <v>0</v>
      </c>
      <c r="L33" s="10">
        <v>944</v>
      </c>
      <c r="O33" s="52"/>
    </row>
    <row r="34" spans="1:15" ht="12.75">
      <c r="A34" s="20" t="s">
        <v>40</v>
      </c>
      <c r="B34" s="9">
        <v>693</v>
      </c>
      <c r="C34" s="9">
        <v>4</v>
      </c>
      <c r="D34" s="9">
        <v>6</v>
      </c>
      <c r="E34" s="9">
        <v>11</v>
      </c>
      <c r="F34" s="9">
        <v>0</v>
      </c>
      <c r="G34" s="9">
        <v>1</v>
      </c>
      <c r="H34" s="9">
        <v>26</v>
      </c>
      <c r="I34" s="9">
        <v>59</v>
      </c>
      <c r="J34" s="9">
        <v>77</v>
      </c>
      <c r="K34" s="9">
        <v>0</v>
      </c>
      <c r="L34" s="10">
        <v>877</v>
      </c>
      <c r="O34" s="52"/>
    </row>
    <row r="35" spans="1:15" ht="12.75">
      <c r="A35" s="20" t="s">
        <v>41</v>
      </c>
      <c r="B35" s="9">
        <v>642</v>
      </c>
      <c r="C35" s="9">
        <v>14</v>
      </c>
      <c r="D35" s="9">
        <v>3</v>
      </c>
      <c r="E35" s="9">
        <v>27</v>
      </c>
      <c r="F35" s="9">
        <v>9</v>
      </c>
      <c r="G35" s="9">
        <v>21</v>
      </c>
      <c r="H35" s="9">
        <v>25</v>
      </c>
      <c r="I35" s="9">
        <v>48</v>
      </c>
      <c r="J35" s="9">
        <v>25</v>
      </c>
      <c r="K35" s="9">
        <v>0</v>
      </c>
      <c r="L35" s="10">
        <v>814</v>
      </c>
      <c r="O35" s="52"/>
    </row>
    <row r="36" spans="1:15" ht="12.75">
      <c r="A36" s="20" t="s">
        <v>42</v>
      </c>
      <c r="B36" s="9">
        <v>417</v>
      </c>
      <c r="C36" s="9">
        <v>0</v>
      </c>
      <c r="D36" s="9">
        <v>0</v>
      </c>
      <c r="E36" s="9">
        <v>47</v>
      </c>
      <c r="F36" s="9">
        <v>21</v>
      </c>
      <c r="G36" s="9">
        <v>3</v>
      </c>
      <c r="H36" s="9">
        <v>23</v>
      </c>
      <c r="I36" s="9">
        <v>108</v>
      </c>
      <c r="J36" s="9">
        <v>35</v>
      </c>
      <c r="K36" s="9">
        <v>0</v>
      </c>
      <c r="L36" s="10">
        <v>654</v>
      </c>
      <c r="O36" s="52"/>
    </row>
    <row r="37" spans="1:15" ht="12.75">
      <c r="A37" s="20" t="s">
        <v>43</v>
      </c>
      <c r="B37" s="9">
        <v>370</v>
      </c>
      <c r="C37" s="9">
        <v>4</v>
      </c>
      <c r="D37" s="9">
        <v>0</v>
      </c>
      <c r="E37" s="9">
        <v>31</v>
      </c>
      <c r="F37" s="9">
        <v>9</v>
      </c>
      <c r="G37" s="9">
        <v>23</v>
      </c>
      <c r="H37" s="9">
        <v>20</v>
      </c>
      <c r="I37" s="9">
        <v>9</v>
      </c>
      <c r="J37" s="9">
        <v>29</v>
      </c>
      <c r="K37" s="9">
        <v>0</v>
      </c>
      <c r="L37" s="10">
        <v>495</v>
      </c>
      <c r="O37" s="52"/>
    </row>
    <row r="38" spans="1:15" ht="12.75">
      <c r="A38" s="20" t="s">
        <v>44</v>
      </c>
      <c r="B38" s="9">
        <v>516</v>
      </c>
      <c r="C38" s="9">
        <v>3</v>
      </c>
      <c r="D38" s="9">
        <v>9</v>
      </c>
      <c r="E38" s="9">
        <v>30</v>
      </c>
      <c r="F38" s="9">
        <v>7</v>
      </c>
      <c r="G38" s="9">
        <v>30</v>
      </c>
      <c r="H38" s="9">
        <v>14</v>
      </c>
      <c r="I38" s="9">
        <v>47</v>
      </c>
      <c r="J38" s="9">
        <v>35</v>
      </c>
      <c r="K38" s="9">
        <v>0</v>
      </c>
      <c r="L38" s="10">
        <v>691</v>
      </c>
      <c r="O38" s="52"/>
    </row>
    <row r="39" spans="1:15" ht="12.75">
      <c r="A39" s="20" t="s">
        <v>45</v>
      </c>
      <c r="B39" s="9">
        <v>833</v>
      </c>
      <c r="C39" s="9">
        <v>9</v>
      </c>
      <c r="D39" s="9">
        <v>7</v>
      </c>
      <c r="E39" s="9">
        <v>55</v>
      </c>
      <c r="F39" s="9">
        <v>2</v>
      </c>
      <c r="G39" s="9">
        <v>26</v>
      </c>
      <c r="H39" s="9">
        <v>23</v>
      </c>
      <c r="I39" s="9">
        <v>48</v>
      </c>
      <c r="J39" s="9">
        <v>75</v>
      </c>
      <c r="K39" s="9">
        <v>0</v>
      </c>
      <c r="L39" s="10">
        <v>1078</v>
      </c>
      <c r="O39" s="52"/>
    </row>
    <row r="40" spans="1:15" ht="12.75">
      <c r="A40" s="20" t="s">
        <v>46</v>
      </c>
      <c r="B40" s="9">
        <v>991</v>
      </c>
      <c r="C40" s="9">
        <v>5</v>
      </c>
      <c r="D40" s="9">
        <v>8</v>
      </c>
      <c r="E40" s="9">
        <v>24</v>
      </c>
      <c r="F40" s="9">
        <v>3</v>
      </c>
      <c r="G40" s="9">
        <v>2</v>
      </c>
      <c r="H40" s="9">
        <v>22</v>
      </c>
      <c r="I40" s="9">
        <v>106</v>
      </c>
      <c r="J40" s="9">
        <v>113</v>
      </c>
      <c r="K40" s="9">
        <v>6</v>
      </c>
      <c r="L40" s="10">
        <v>1280</v>
      </c>
      <c r="O40" s="52"/>
    </row>
    <row r="41" spans="1:15" ht="12.75">
      <c r="A41" s="20" t="s">
        <v>47</v>
      </c>
      <c r="B41" s="9">
        <v>1062</v>
      </c>
      <c r="C41" s="9">
        <v>7</v>
      </c>
      <c r="D41" s="9">
        <v>9</v>
      </c>
      <c r="E41" s="9">
        <v>9</v>
      </c>
      <c r="F41" s="9">
        <v>2</v>
      </c>
      <c r="G41" s="9">
        <v>7</v>
      </c>
      <c r="H41" s="9">
        <v>17</v>
      </c>
      <c r="I41" s="9">
        <v>74</v>
      </c>
      <c r="J41" s="9">
        <v>48</v>
      </c>
      <c r="K41" s="9">
        <v>1</v>
      </c>
      <c r="L41" s="10">
        <v>1236</v>
      </c>
      <c r="O41" s="52"/>
    </row>
    <row r="42" spans="1:15" ht="12.75">
      <c r="A42" s="20" t="s">
        <v>48</v>
      </c>
      <c r="B42" s="9">
        <v>578</v>
      </c>
      <c r="C42" s="9">
        <v>1</v>
      </c>
      <c r="D42" s="9">
        <v>3</v>
      </c>
      <c r="E42" s="9">
        <v>38</v>
      </c>
      <c r="F42" s="9">
        <v>5</v>
      </c>
      <c r="G42" s="9">
        <v>13</v>
      </c>
      <c r="H42" s="9">
        <v>19</v>
      </c>
      <c r="I42" s="9">
        <v>12</v>
      </c>
      <c r="J42" s="9">
        <v>24</v>
      </c>
      <c r="K42" s="9">
        <v>2</v>
      </c>
      <c r="L42" s="10">
        <v>695</v>
      </c>
      <c r="O42" s="52"/>
    </row>
    <row r="43" spans="1:15" ht="12.75">
      <c r="A43" s="20" t="s">
        <v>49</v>
      </c>
      <c r="B43" s="9">
        <v>711</v>
      </c>
      <c r="C43" s="9">
        <v>7</v>
      </c>
      <c r="D43" s="9">
        <v>5</v>
      </c>
      <c r="E43" s="9">
        <v>53</v>
      </c>
      <c r="F43" s="9">
        <v>14</v>
      </c>
      <c r="G43" s="9">
        <v>32</v>
      </c>
      <c r="H43" s="9">
        <v>15</v>
      </c>
      <c r="I43" s="9">
        <v>68</v>
      </c>
      <c r="J43" s="9">
        <v>35</v>
      </c>
      <c r="K43" s="9">
        <v>2</v>
      </c>
      <c r="L43" s="10">
        <v>942</v>
      </c>
      <c r="O43" s="52"/>
    </row>
    <row r="44" spans="1:15" ht="12.75">
      <c r="A44" s="20" t="s">
        <v>50</v>
      </c>
      <c r="B44" s="9">
        <v>517</v>
      </c>
      <c r="C44" s="9">
        <v>2</v>
      </c>
      <c r="D44" s="9">
        <v>0</v>
      </c>
      <c r="E44" s="9">
        <v>36</v>
      </c>
      <c r="F44" s="9">
        <v>12</v>
      </c>
      <c r="G44" s="9">
        <v>28</v>
      </c>
      <c r="H44" s="9">
        <v>18</v>
      </c>
      <c r="I44" s="9">
        <v>45</v>
      </c>
      <c r="J44" s="9">
        <v>34</v>
      </c>
      <c r="K44" s="9">
        <v>1</v>
      </c>
      <c r="L44" s="10">
        <v>693</v>
      </c>
      <c r="O44" s="52"/>
    </row>
    <row r="45" spans="1:15" ht="13.5" thickBot="1">
      <c r="A45" s="20" t="s">
        <v>51</v>
      </c>
      <c r="B45" s="9">
        <v>665</v>
      </c>
      <c r="C45" s="9">
        <v>4</v>
      </c>
      <c r="D45" s="9">
        <v>5</v>
      </c>
      <c r="E45" s="9">
        <v>36</v>
      </c>
      <c r="F45" s="9">
        <v>9</v>
      </c>
      <c r="G45" s="9">
        <v>16</v>
      </c>
      <c r="H45" s="9">
        <v>18</v>
      </c>
      <c r="I45" s="9">
        <v>46</v>
      </c>
      <c r="J45" s="9">
        <v>44</v>
      </c>
      <c r="K45" s="9">
        <v>0</v>
      </c>
      <c r="L45" s="10">
        <v>843</v>
      </c>
      <c r="O45" s="52"/>
    </row>
    <row r="46" spans="1:15" ht="12.75">
      <c r="A46" s="21" t="s">
        <v>17</v>
      </c>
      <c r="B46" s="11">
        <f aca="true" t="shared" si="0" ref="B46:L46">SUM(B15:B45)</f>
        <v>27260</v>
      </c>
      <c r="C46" s="11">
        <f t="shared" si="0"/>
        <v>151</v>
      </c>
      <c r="D46" s="11">
        <f t="shared" si="0"/>
        <v>152</v>
      </c>
      <c r="E46" s="11">
        <f t="shared" si="0"/>
        <v>1350</v>
      </c>
      <c r="F46" s="11">
        <f t="shared" si="0"/>
        <v>255</v>
      </c>
      <c r="G46" s="11">
        <f t="shared" si="0"/>
        <v>615</v>
      </c>
      <c r="H46" s="11">
        <f t="shared" si="0"/>
        <v>699</v>
      </c>
      <c r="I46" s="11">
        <f t="shared" si="0"/>
        <v>1524</v>
      </c>
      <c r="J46" s="11">
        <f t="shared" si="0"/>
        <v>1596</v>
      </c>
      <c r="K46" s="11">
        <f t="shared" si="0"/>
        <v>108</v>
      </c>
      <c r="L46" s="12">
        <f t="shared" si="0"/>
        <v>33710</v>
      </c>
      <c r="O46" s="52"/>
    </row>
    <row r="47" spans="1:12" ht="13.5" thickBot="1">
      <c r="A47" s="22" t="s">
        <v>52</v>
      </c>
      <c r="B47" s="13">
        <f aca="true" t="shared" si="1" ref="B47:L47">(B46/$M13)</f>
        <v>879.3548387096774</v>
      </c>
      <c r="C47" s="13">
        <f t="shared" si="1"/>
        <v>4.870967741935484</v>
      </c>
      <c r="D47" s="13">
        <f t="shared" si="1"/>
        <v>4.903225806451613</v>
      </c>
      <c r="E47" s="13">
        <f t="shared" si="1"/>
        <v>43.54838709677419</v>
      </c>
      <c r="F47" s="13">
        <f t="shared" si="1"/>
        <v>8.225806451612904</v>
      </c>
      <c r="G47" s="13">
        <f t="shared" si="1"/>
        <v>19.838709677419356</v>
      </c>
      <c r="H47" s="13">
        <f t="shared" si="1"/>
        <v>22.548387096774192</v>
      </c>
      <c r="I47" s="13">
        <f t="shared" si="1"/>
        <v>49.16129032258065</v>
      </c>
      <c r="J47" s="13">
        <f t="shared" si="1"/>
        <v>51.483870967741936</v>
      </c>
      <c r="K47" s="13">
        <f t="shared" si="1"/>
        <v>3.4838709677419355</v>
      </c>
      <c r="L47" s="14">
        <f t="shared" si="1"/>
        <v>1087.4193548387098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6">
      <selection activeCell="O38" sqref="O38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9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77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343</v>
      </c>
      <c r="C15" s="9">
        <v>1</v>
      </c>
      <c r="D15" s="9">
        <v>3</v>
      </c>
      <c r="E15" s="9">
        <v>33</v>
      </c>
      <c r="F15" s="9">
        <v>2</v>
      </c>
      <c r="G15" s="9">
        <v>3</v>
      </c>
      <c r="H15" s="9">
        <v>7</v>
      </c>
      <c r="I15" s="9">
        <v>39</v>
      </c>
      <c r="J15" s="9">
        <v>48</v>
      </c>
      <c r="K15" s="9">
        <v>0</v>
      </c>
      <c r="L15" s="10">
        <v>479</v>
      </c>
    </row>
    <row r="16" spans="1:12" ht="12.75">
      <c r="A16" s="20" t="s">
        <v>22</v>
      </c>
      <c r="B16" s="9">
        <v>363</v>
      </c>
      <c r="C16" s="9">
        <v>0</v>
      </c>
      <c r="D16" s="9">
        <v>2</v>
      </c>
      <c r="E16" s="9">
        <v>25</v>
      </c>
      <c r="F16" s="9">
        <v>1</v>
      </c>
      <c r="G16" s="9">
        <v>2</v>
      </c>
      <c r="H16" s="9">
        <v>9</v>
      </c>
      <c r="I16" s="9">
        <v>13</v>
      </c>
      <c r="J16" s="9">
        <v>63</v>
      </c>
      <c r="K16" s="9">
        <v>1</v>
      </c>
      <c r="L16" s="10">
        <v>479</v>
      </c>
    </row>
    <row r="17" spans="1:12" ht="12.75">
      <c r="A17" s="20" t="s">
        <v>23</v>
      </c>
      <c r="B17" s="9">
        <v>465</v>
      </c>
      <c r="C17" s="9">
        <v>3</v>
      </c>
      <c r="D17" s="9">
        <v>3</v>
      </c>
      <c r="E17" s="9">
        <v>31</v>
      </c>
      <c r="F17" s="9">
        <v>7</v>
      </c>
      <c r="G17" s="9">
        <v>1</v>
      </c>
      <c r="H17" s="9">
        <v>8</v>
      </c>
      <c r="I17" s="9">
        <v>32</v>
      </c>
      <c r="J17" s="9">
        <v>65</v>
      </c>
      <c r="K17" s="9">
        <v>5</v>
      </c>
      <c r="L17" s="10">
        <v>620</v>
      </c>
    </row>
    <row r="18" spans="1:12" ht="12.75">
      <c r="A18" s="20" t="s">
        <v>24</v>
      </c>
      <c r="B18" s="9">
        <v>503</v>
      </c>
      <c r="C18" s="9">
        <v>3</v>
      </c>
      <c r="D18" s="9">
        <v>3</v>
      </c>
      <c r="E18" s="9">
        <v>27</v>
      </c>
      <c r="F18" s="9">
        <v>2</v>
      </c>
      <c r="G18" s="9">
        <v>1</v>
      </c>
      <c r="H18" s="9">
        <v>11</v>
      </c>
      <c r="I18" s="9">
        <v>20</v>
      </c>
      <c r="J18" s="9">
        <v>44</v>
      </c>
      <c r="K18" s="9">
        <v>1</v>
      </c>
      <c r="L18" s="10">
        <v>615</v>
      </c>
    </row>
    <row r="19" spans="1:12" ht="12.75">
      <c r="A19" s="20" t="s">
        <v>25</v>
      </c>
      <c r="B19" s="9">
        <v>688</v>
      </c>
      <c r="C19" s="9">
        <v>0</v>
      </c>
      <c r="D19" s="9">
        <v>2</v>
      </c>
      <c r="E19" s="9">
        <v>17</v>
      </c>
      <c r="F19" s="9">
        <v>4</v>
      </c>
      <c r="G19" s="9">
        <v>4</v>
      </c>
      <c r="H19" s="9">
        <v>21</v>
      </c>
      <c r="I19" s="9">
        <v>34</v>
      </c>
      <c r="J19" s="9">
        <v>25</v>
      </c>
      <c r="K19" s="9">
        <v>4</v>
      </c>
      <c r="L19" s="10">
        <v>799</v>
      </c>
    </row>
    <row r="20" spans="1:12" ht="12.75">
      <c r="A20" s="20" t="s">
        <v>26</v>
      </c>
      <c r="B20" s="9">
        <v>733</v>
      </c>
      <c r="C20" s="9">
        <v>5</v>
      </c>
      <c r="D20" s="9">
        <v>4</v>
      </c>
      <c r="E20" s="9">
        <v>15</v>
      </c>
      <c r="F20" s="9">
        <v>0</v>
      </c>
      <c r="G20" s="9">
        <v>3</v>
      </c>
      <c r="H20" s="9">
        <v>14</v>
      </c>
      <c r="I20" s="9">
        <v>12</v>
      </c>
      <c r="J20" s="9">
        <v>11</v>
      </c>
      <c r="K20" s="9">
        <v>4</v>
      </c>
      <c r="L20" s="10">
        <v>801</v>
      </c>
    </row>
    <row r="21" spans="1:12" ht="12.75">
      <c r="A21" s="20" t="s">
        <v>27</v>
      </c>
      <c r="B21" s="9">
        <v>377</v>
      </c>
      <c r="C21" s="9">
        <v>2</v>
      </c>
      <c r="D21" s="9">
        <v>3</v>
      </c>
      <c r="E21" s="9">
        <v>38</v>
      </c>
      <c r="F21" s="9">
        <v>8</v>
      </c>
      <c r="G21" s="9">
        <v>0</v>
      </c>
      <c r="H21" s="9">
        <v>10</v>
      </c>
      <c r="I21" s="9">
        <v>22</v>
      </c>
      <c r="J21" s="9">
        <v>22</v>
      </c>
      <c r="K21" s="9">
        <v>2</v>
      </c>
      <c r="L21" s="10">
        <v>484</v>
      </c>
    </row>
    <row r="22" spans="1:12" ht="12.75">
      <c r="A22" s="20" t="s">
        <v>28</v>
      </c>
      <c r="B22" s="9">
        <v>384</v>
      </c>
      <c r="C22" s="9">
        <v>1</v>
      </c>
      <c r="D22" s="9">
        <v>3</v>
      </c>
      <c r="E22" s="9">
        <v>33</v>
      </c>
      <c r="F22" s="9">
        <v>3</v>
      </c>
      <c r="G22" s="9">
        <v>0</v>
      </c>
      <c r="H22" s="9">
        <v>8</v>
      </c>
      <c r="I22" s="9">
        <v>30</v>
      </c>
      <c r="J22" s="9">
        <v>26</v>
      </c>
      <c r="K22" s="9">
        <v>2</v>
      </c>
      <c r="L22" s="10">
        <v>490</v>
      </c>
    </row>
    <row r="23" spans="1:12" ht="12.75">
      <c r="A23" s="20" t="s">
        <v>29</v>
      </c>
      <c r="B23" s="9">
        <v>338</v>
      </c>
      <c r="C23" s="9">
        <v>1</v>
      </c>
      <c r="D23" s="9">
        <v>2</v>
      </c>
      <c r="E23" s="9">
        <v>32</v>
      </c>
      <c r="F23" s="9">
        <v>1</v>
      </c>
      <c r="G23" s="9">
        <v>0</v>
      </c>
      <c r="H23" s="9">
        <v>9</v>
      </c>
      <c r="I23" s="9">
        <v>31</v>
      </c>
      <c r="J23" s="9">
        <v>48</v>
      </c>
      <c r="K23" s="9">
        <v>0</v>
      </c>
      <c r="L23" s="10">
        <v>462</v>
      </c>
    </row>
    <row r="24" spans="1:12" ht="12.75">
      <c r="A24" s="20" t="s">
        <v>30</v>
      </c>
      <c r="B24" s="9">
        <v>330</v>
      </c>
      <c r="C24" s="9">
        <v>2</v>
      </c>
      <c r="D24" s="9">
        <v>0</v>
      </c>
      <c r="E24" s="9">
        <v>24</v>
      </c>
      <c r="F24" s="9">
        <v>9</v>
      </c>
      <c r="G24" s="9">
        <v>2</v>
      </c>
      <c r="H24" s="9">
        <v>7</v>
      </c>
      <c r="I24" s="9">
        <v>5</v>
      </c>
      <c r="J24" s="9">
        <v>14</v>
      </c>
      <c r="K24" s="9">
        <v>0</v>
      </c>
      <c r="L24" s="10">
        <v>393</v>
      </c>
    </row>
    <row r="25" spans="1:12" ht="12.75">
      <c r="A25" s="20" t="s">
        <v>31</v>
      </c>
      <c r="B25" s="9">
        <v>482</v>
      </c>
      <c r="C25" s="9">
        <v>3</v>
      </c>
      <c r="D25" s="9">
        <v>3</v>
      </c>
      <c r="E25" s="9">
        <v>39</v>
      </c>
      <c r="F25" s="9">
        <v>12</v>
      </c>
      <c r="G25" s="9">
        <v>0</v>
      </c>
      <c r="H25" s="9">
        <v>11</v>
      </c>
      <c r="I25" s="9">
        <v>29</v>
      </c>
      <c r="J25" s="9">
        <v>26</v>
      </c>
      <c r="K25" s="9">
        <v>2</v>
      </c>
      <c r="L25" s="10">
        <v>607</v>
      </c>
    </row>
    <row r="26" spans="1:12" ht="12.75">
      <c r="A26" s="20" t="s">
        <v>32</v>
      </c>
      <c r="B26" s="9">
        <v>612</v>
      </c>
      <c r="C26" s="9">
        <v>5</v>
      </c>
      <c r="D26" s="9">
        <v>3</v>
      </c>
      <c r="E26" s="9">
        <v>22</v>
      </c>
      <c r="F26" s="9">
        <v>1</v>
      </c>
      <c r="G26" s="9">
        <v>0</v>
      </c>
      <c r="H26" s="9">
        <v>25</v>
      </c>
      <c r="I26" s="9">
        <v>31</v>
      </c>
      <c r="J26" s="9">
        <v>48</v>
      </c>
      <c r="K26" s="9">
        <v>1</v>
      </c>
      <c r="L26" s="10">
        <v>748</v>
      </c>
    </row>
    <row r="27" spans="1:12" ht="12.75">
      <c r="A27" s="20" t="s">
        <v>33</v>
      </c>
      <c r="B27" s="9">
        <v>965</v>
      </c>
      <c r="C27" s="9">
        <v>5</v>
      </c>
      <c r="D27" s="9">
        <v>4</v>
      </c>
      <c r="E27" s="9">
        <v>8</v>
      </c>
      <c r="F27" s="9">
        <v>2</v>
      </c>
      <c r="G27" s="9">
        <v>3</v>
      </c>
      <c r="H27" s="9">
        <v>26</v>
      </c>
      <c r="I27" s="9">
        <v>23</v>
      </c>
      <c r="J27" s="9">
        <v>9</v>
      </c>
      <c r="K27" s="9">
        <v>6</v>
      </c>
      <c r="L27" s="10">
        <v>1051</v>
      </c>
    </row>
    <row r="28" spans="1:12" ht="12.75">
      <c r="A28" s="20" t="s">
        <v>34</v>
      </c>
      <c r="B28" s="9">
        <v>771</v>
      </c>
      <c r="C28" s="9">
        <v>3</v>
      </c>
      <c r="D28" s="9">
        <v>2</v>
      </c>
      <c r="E28" s="9">
        <v>20</v>
      </c>
      <c r="F28" s="9">
        <v>3</v>
      </c>
      <c r="G28" s="9">
        <v>0</v>
      </c>
      <c r="H28" s="9">
        <v>12</v>
      </c>
      <c r="I28" s="9">
        <v>37</v>
      </c>
      <c r="J28" s="9">
        <v>17</v>
      </c>
      <c r="K28" s="9">
        <v>4</v>
      </c>
      <c r="L28" s="10">
        <v>869</v>
      </c>
    </row>
    <row r="29" spans="1:12" ht="12.75">
      <c r="A29" s="20" t="s">
        <v>35</v>
      </c>
      <c r="B29" s="9">
        <v>674</v>
      </c>
      <c r="C29" s="9">
        <v>4</v>
      </c>
      <c r="D29" s="9">
        <v>4</v>
      </c>
      <c r="E29" s="9">
        <v>13</v>
      </c>
      <c r="F29" s="9">
        <v>0</v>
      </c>
      <c r="G29" s="9">
        <v>2</v>
      </c>
      <c r="H29" s="9">
        <v>10</v>
      </c>
      <c r="I29" s="9">
        <v>34</v>
      </c>
      <c r="J29" s="9">
        <v>28</v>
      </c>
      <c r="K29" s="9">
        <v>0</v>
      </c>
      <c r="L29" s="10">
        <v>769</v>
      </c>
    </row>
    <row r="30" spans="1:12" ht="12.75">
      <c r="A30" s="20" t="s">
        <v>36</v>
      </c>
      <c r="B30" s="9">
        <v>362</v>
      </c>
      <c r="C30" s="9">
        <v>1</v>
      </c>
      <c r="D30" s="9">
        <v>1</v>
      </c>
      <c r="E30" s="9">
        <v>20</v>
      </c>
      <c r="F30" s="9">
        <v>1</v>
      </c>
      <c r="G30" s="9">
        <v>3</v>
      </c>
      <c r="H30" s="9">
        <v>11</v>
      </c>
      <c r="I30" s="9">
        <v>30</v>
      </c>
      <c r="J30" s="9">
        <v>26</v>
      </c>
      <c r="K30" s="9">
        <v>0</v>
      </c>
      <c r="L30" s="10">
        <v>455</v>
      </c>
    </row>
    <row r="31" spans="1:12" ht="12.75">
      <c r="A31" s="20" t="s">
        <v>37</v>
      </c>
      <c r="B31" s="9">
        <v>344</v>
      </c>
      <c r="C31" s="9">
        <v>0</v>
      </c>
      <c r="D31" s="9">
        <v>4</v>
      </c>
      <c r="E31" s="9">
        <v>30</v>
      </c>
      <c r="F31" s="9">
        <v>8</v>
      </c>
      <c r="G31" s="9">
        <v>0</v>
      </c>
      <c r="H31" s="9">
        <v>5</v>
      </c>
      <c r="I31" s="9">
        <v>16</v>
      </c>
      <c r="J31" s="9">
        <v>55</v>
      </c>
      <c r="K31" s="9">
        <v>1</v>
      </c>
      <c r="L31" s="10">
        <v>463</v>
      </c>
    </row>
    <row r="32" spans="1:12" ht="12.75">
      <c r="A32" s="20" t="s">
        <v>38</v>
      </c>
      <c r="B32" s="9">
        <v>438</v>
      </c>
      <c r="C32" s="9">
        <v>2</v>
      </c>
      <c r="D32" s="9">
        <v>3</v>
      </c>
      <c r="E32" s="9">
        <v>31</v>
      </c>
      <c r="F32" s="9">
        <v>8</v>
      </c>
      <c r="G32" s="9">
        <v>0</v>
      </c>
      <c r="H32" s="9">
        <v>13</v>
      </c>
      <c r="I32" s="9">
        <v>8</v>
      </c>
      <c r="J32" s="9">
        <v>12</v>
      </c>
      <c r="K32" s="9">
        <v>0</v>
      </c>
      <c r="L32" s="10">
        <v>515</v>
      </c>
    </row>
    <row r="33" spans="1:12" ht="12.75">
      <c r="A33" s="20" t="s">
        <v>39</v>
      </c>
      <c r="B33" s="9">
        <v>355</v>
      </c>
      <c r="C33" s="9">
        <v>2</v>
      </c>
      <c r="D33" s="9">
        <v>0</v>
      </c>
      <c r="E33" s="9">
        <v>13</v>
      </c>
      <c r="F33" s="9">
        <v>2</v>
      </c>
      <c r="G33" s="9">
        <v>0</v>
      </c>
      <c r="H33" s="9">
        <v>13</v>
      </c>
      <c r="I33" s="9">
        <v>5</v>
      </c>
      <c r="J33" s="9">
        <v>11</v>
      </c>
      <c r="K33" s="9">
        <v>0</v>
      </c>
      <c r="L33" s="10">
        <v>401</v>
      </c>
    </row>
    <row r="34" spans="1:12" ht="12.75">
      <c r="A34" s="20" t="s">
        <v>40</v>
      </c>
      <c r="B34" s="9">
        <v>379</v>
      </c>
      <c r="C34" s="9">
        <v>2</v>
      </c>
      <c r="D34" s="9">
        <v>4</v>
      </c>
      <c r="E34" s="9">
        <v>8</v>
      </c>
      <c r="F34" s="9">
        <v>0</v>
      </c>
      <c r="G34" s="9">
        <v>0</v>
      </c>
      <c r="H34" s="9">
        <v>13</v>
      </c>
      <c r="I34" s="9">
        <v>29</v>
      </c>
      <c r="J34" s="9">
        <v>57</v>
      </c>
      <c r="K34" s="9">
        <v>0</v>
      </c>
      <c r="L34" s="10">
        <v>492</v>
      </c>
    </row>
    <row r="35" spans="1:12" ht="12.75">
      <c r="A35" s="20" t="s">
        <v>41</v>
      </c>
      <c r="B35" s="9">
        <v>322</v>
      </c>
      <c r="C35" s="9">
        <v>8</v>
      </c>
      <c r="D35" s="9">
        <v>1</v>
      </c>
      <c r="E35" s="9">
        <v>15</v>
      </c>
      <c r="F35" s="9">
        <v>0</v>
      </c>
      <c r="G35" s="9">
        <v>0</v>
      </c>
      <c r="H35" s="9">
        <v>13</v>
      </c>
      <c r="I35" s="9">
        <v>16</v>
      </c>
      <c r="J35" s="9">
        <v>16</v>
      </c>
      <c r="K35" s="9">
        <v>0</v>
      </c>
      <c r="L35" s="10">
        <v>391</v>
      </c>
    </row>
    <row r="36" spans="1:12" ht="12.75">
      <c r="A36" s="20" t="s">
        <v>42</v>
      </c>
      <c r="B36" s="9">
        <v>216</v>
      </c>
      <c r="C36" s="9">
        <v>0</v>
      </c>
      <c r="D36" s="9">
        <v>0</v>
      </c>
      <c r="E36" s="9">
        <v>32</v>
      </c>
      <c r="F36" s="9">
        <v>15</v>
      </c>
      <c r="G36" s="9">
        <v>0</v>
      </c>
      <c r="H36" s="9">
        <v>11</v>
      </c>
      <c r="I36" s="9">
        <v>16</v>
      </c>
      <c r="J36" s="9">
        <v>23</v>
      </c>
      <c r="K36" s="9">
        <v>0</v>
      </c>
      <c r="L36" s="10">
        <v>313</v>
      </c>
    </row>
    <row r="37" spans="1:12" ht="12.75">
      <c r="A37" s="20" t="s">
        <v>43</v>
      </c>
      <c r="B37" s="9">
        <v>196</v>
      </c>
      <c r="C37" s="9">
        <v>2</v>
      </c>
      <c r="D37" s="9">
        <v>0</v>
      </c>
      <c r="E37" s="9">
        <v>17</v>
      </c>
      <c r="F37" s="9">
        <v>6</v>
      </c>
      <c r="G37" s="9">
        <v>1</v>
      </c>
      <c r="H37" s="9">
        <v>11</v>
      </c>
      <c r="I37" s="9">
        <v>3</v>
      </c>
      <c r="J37" s="9">
        <v>9</v>
      </c>
      <c r="K37" s="9">
        <v>0</v>
      </c>
      <c r="L37" s="10">
        <v>245</v>
      </c>
    </row>
    <row r="38" spans="1:12" ht="12.75">
      <c r="A38" s="20" t="s">
        <v>44</v>
      </c>
      <c r="B38" s="9">
        <v>268</v>
      </c>
      <c r="C38" s="9">
        <v>2</v>
      </c>
      <c r="D38" s="9">
        <v>4</v>
      </c>
      <c r="E38" s="9">
        <v>15</v>
      </c>
      <c r="F38" s="9">
        <v>2</v>
      </c>
      <c r="G38" s="9">
        <v>3</v>
      </c>
      <c r="H38" s="9">
        <v>7</v>
      </c>
      <c r="I38" s="9">
        <v>35</v>
      </c>
      <c r="J38" s="9">
        <v>17</v>
      </c>
      <c r="K38" s="9">
        <v>0</v>
      </c>
      <c r="L38" s="10">
        <v>353</v>
      </c>
    </row>
    <row r="39" spans="1:12" ht="12.75">
      <c r="A39" s="20" t="s">
        <v>45</v>
      </c>
      <c r="B39" s="9">
        <v>396</v>
      </c>
      <c r="C39" s="9">
        <v>5</v>
      </c>
      <c r="D39" s="9">
        <v>3</v>
      </c>
      <c r="E39" s="9">
        <v>27</v>
      </c>
      <c r="F39" s="9">
        <v>0</v>
      </c>
      <c r="G39" s="9">
        <v>0</v>
      </c>
      <c r="H39" s="9">
        <v>12</v>
      </c>
      <c r="I39" s="9">
        <v>30</v>
      </c>
      <c r="J39" s="9">
        <v>46</v>
      </c>
      <c r="K39" s="9">
        <v>0</v>
      </c>
      <c r="L39" s="10">
        <v>519</v>
      </c>
    </row>
    <row r="40" spans="1:12" ht="12.75">
      <c r="A40" s="20" t="s">
        <v>46</v>
      </c>
      <c r="B40" s="9">
        <v>501</v>
      </c>
      <c r="C40" s="9">
        <v>2</v>
      </c>
      <c r="D40" s="9">
        <v>4</v>
      </c>
      <c r="E40" s="9">
        <v>12</v>
      </c>
      <c r="F40" s="9">
        <v>2</v>
      </c>
      <c r="G40" s="9">
        <v>0</v>
      </c>
      <c r="H40" s="9">
        <v>11</v>
      </c>
      <c r="I40" s="9">
        <v>39</v>
      </c>
      <c r="J40" s="9">
        <v>71</v>
      </c>
      <c r="K40" s="9">
        <v>3</v>
      </c>
      <c r="L40" s="10">
        <v>645</v>
      </c>
    </row>
    <row r="41" spans="1:12" ht="12.75">
      <c r="A41" s="20" t="s">
        <v>47</v>
      </c>
      <c r="B41" s="9">
        <v>561</v>
      </c>
      <c r="C41" s="9">
        <v>4</v>
      </c>
      <c r="D41" s="9">
        <v>6</v>
      </c>
      <c r="E41" s="9">
        <v>5</v>
      </c>
      <c r="F41" s="9">
        <v>0</v>
      </c>
      <c r="G41" s="9">
        <v>1</v>
      </c>
      <c r="H41" s="9">
        <v>8</v>
      </c>
      <c r="I41" s="9">
        <v>14</v>
      </c>
      <c r="J41" s="9">
        <v>22</v>
      </c>
      <c r="K41" s="9">
        <v>1</v>
      </c>
      <c r="L41" s="10">
        <v>622</v>
      </c>
    </row>
    <row r="42" spans="1:12" ht="12.75">
      <c r="A42" s="20" t="s">
        <v>48</v>
      </c>
      <c r="B42" s="9">
        <v>274</v>
      </c>
      <c r="C42" s="9">
        <v>0</v>
      </c>
      <c r="D42" s="9">
        <v>2</v>
      </c>
      <c r="E42" s="9">
        <v>19</v>
      </c>
      <c r="F42" s="9">
        <v>2</v>
      </c>
      <c r="G42" s="9">
        <v>0</v>
      </c>
      <c r="H42" s="9">
        <v>9</v>
      </c>
      <c r="I42" s="9">
        <v>5</v>
      </c>
      <c r="J42" s="9">
        <v>14</v>
      </c>
      <c r="K42" s="9">
        <v>1</v>
      </c>
      <c r="L42" s="10">
        <v>326</v>
      </c>
    </row>
    <row r="43" spans="1:12" ht="12.75">
      <c r="A43" s="20" t="s">
        <v>49</v>
      </c>
      <c r="B43" s="9">
        <v>358</v>
      </c>
      <c r="C43" s="9">
        <v>3</v>
      </c>
      <c r="D43" s="9">
        <v>3</v>
      </c>
      <c r="E43" s="9">
        <v>26</v>
      </c>
      <c r="F43" s="9">
        <v>5</v>
      </c>
      <c r="G43" s="9">
        <v>1</v>
      </c>
      <c r="H43" s="9">
        <v>8</v>
      </c>
      <c r="I43" s="9">
        <v>39</v>
      </c>
      <c r="J43" s="9">
        <v>24</v>
      </c>
      <c r="K43" s="9">
        <v>0</v>
      </c>
      <c r="L43" s="10">
        <v>467</v>
      </c>
    </row>
    <row r="44" spans="1:12" ht="12.75">
      <c r="A44" s="20" t="s">
        <v>50</v>
      </c>
      <c r="B44" s="9">
        <v>256</v>
      </c>
      <c r="C44" s="9">
        <v>1</v>
      </c>
      <c r="D44" s="9">
        <v>0</v>
      </c>
      <c r="E44" s="9">
        <v>17</v>
      </c>
      <c r="F44" s="9">
        <v>6</v>
      </c>
      <c r="G44" s="9">
        <v>6</v>
      </c>
      <c r="H44" s="9">
        <v>9</v>
      </c>
      <c r="I44" s="9">
        <v>38</v>
      </c>
      <c r="J44" s="9">
        <v>24</v>
      </c>
      <c r="K44" s="9">
        <v>1</v>
      </c>
      <c r="L44" s="10">
        <v>358</v>
      </c>
    </row>
    <row r="45" spans="1:12" ht="13.5" thickBot="1">
      <c r="A45" s="20" t="s">
        <v>51</v>
      </c>
      <c r="B45" s="9">
        <v>347</v>
      </c>
      <c r="C45" s="9">
        <v>2</v>
      </c>
      <c r="D45" s="9">
        <v>3</v>
      </c>
      <c r="E45" s="9">
        <v>16</v>
      </c>
      <c r="F45" s="9">
        <v>5</v>
      </c>
      <c r="G45" s="9">
        <v>2</v>
      </c>
      <c r="H45" s="9">
        <v>9</v>
      </c>
      <c r="I45" s="9">
        <v>27</v>
      </c>
      <c r="J45" s="9">
        <v>27</v>
      </c>
      <c r="K45" s="9">
        <v>0</v>
      </c>
      <c r="L45" s="10">
        <v>438</v>
      </c>
    </row>
    <row r="46" spans="1:12" ht="12.75">
      <c r="A46" s="21" t="s">
        <v>17</v>
      </c>
      <c r="B46" s="11">
        <f aca="true" t="shared" si="0" ref="B46:L46">SUM(B15:B45)</f>
        <v>13601</v>
      </c>
      <c r="C46" s="11">
        <f t="shared" si="0"/>
        <v>74</v>
      </c>
      <c r="D46" s="11">
        <f t="shared" si="0"/>
        <v>79</v>
      </c>
      <c r="E46" s="11">
        <f t="shared" si="0"/>
        <v>680</v>
      </c>
      <c r="F46" s="11">
        <f t="shared" si="0"/>
        <v>117</v>
      </c>
      <c r="G46" s="11">
        <f t="shared" si="0"/>
        <v>38</v>
      </c>
      <c r="H46" s="11">
        <f t="shared" si="0"/>
        <v>351</v>
      </c>
      <c r="I46" s="11">
        <f t="shared" si="0"/>
        <v>742</v>
      </c>
      <c r="J46" s="11">
        <f t="shared" si="0"/>
        <v>948</v>
      </c>
      <c r="K46" s="11">
        <f t="shared" si="0"/>
        <v>39</v>
      </c>
      <c r="L46" s="12">
        <f t="shared" si="0"/>
        <v>16669</v>
      </c>
    </row>
    <row r="47" spans="1:12" ht="13.5" thickBot="1">
      <c r="A47" s="22" t="s">
        <v>52</v>
      </c>
      <c r="B47" s="13">
        <f>(B46/$M$13)</f>
        <v>438.741935483871</v>
      </c>
      <c r="C47" s="13">
        <f>(C46/$M$13)</f>
        <v>2.3870967741935485</v>
      </c>
      <c r="D47" s="13">
        <f aca="true" t="shared" si="1" ref="D47:K47">(D46/$M$13)</f>
        <v>2.5483870967741935</v>
      </c>
      <c r="E47" s="13">
        <f t="shared" si="1"/>
        <v>21.93548387096774</v>
      </c>
      <c r="F47" s="13">
        <f t="shared" si="1"/>
        <v>3.774193548387097</v>
      </c>
      <c r="G47" s="13">
        <f t="shared" si="1"/>
        <v>1.2258064516129032</v>
      </c>
      <c r="H47" s="13">
        <f t="shared" si="1"/>
        <v>11.32258064516129</v>
      </c>
      <c r="I47" s="13">
        <f t="shared" si="1"/>
        <v>23.93548387096774</v>
      </c>
      <c r="J47" s="13">
        <f t="shared" si="1"/>
        <v>30.580645161290324</v>
      </c>
      <c r="K47" s="13">
        <f t="shared" si="1"/>
        <v>1.2580645161290323</v>
      </c>
      <c r="L47" s="14">
        <f>SUM(B47:K47)</f>
        <v>537.7096774193549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0">
      <selection activeCell="P35" sqref="P35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9.8515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77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342</v>
      </c>
      <c r="C15" s="9">
        <v>1</v>
      </c>
      <c r="D15" s="9">
        <v>2</v>
      </c>
      <c r="E15" s="9">
        <v>30</v>
      </c>
      <c r="F15" s="9">
        <v>3</v>
      </c>
      <c r="G15" s="9">
        <v>29</v>
      </c>
      <c r="H15" s="9">
        <v>8</v>
      </c>
      <c r="I15" s="9">
        <v>13</v>
      </c>
      <c r="J15" s="9">
        <v>21</v>
      </c>
      <c r="K15" s="9">
        <v>0</v>
      </c>
      <c r="L15" s="10">
        <v>449</v>
      </c>
    </row>
    <row r="16" spans="1:12" ht="12.75">
      <c r="A16" s="20" t="s">
        <v>22</v>
      </c>
      <c r="B16" s="9">
        <v>396</v>
      </c>
      <c r="C16" s="9">
        <v>2</v>
      </c>
      <c r="D16" s="9">
        <v>3</v>
      </c>
      <c r="E16" s="9">
        <v>26</v>
      </c>
      <c r="F16" s="9">
        <v>3</v>
      </c>
      <c r="G16" s="9">
        <v>23</v>
      </c>
      <c r="H16" s="9">
        <v>9</v>
      </c>
      <c r="I16" s="9">
        <v>23</v>
      </c>
      <c r="J16" s="9">
        <v>23</v>
      </c>
      <c r="K16" s="9">
        <v>6</v>
      </c>
      <c r="L16" s="10">
        <v>514</v>
      </c>
    </row>
    <row r="17" spans="1:12" ht="12.75">
      <c r="A17" s="20" t="s">
        <v>23</v>
      </c>
      <c r="B17" s="9">
        <v>477</v>
      </c>
      <c r="C17" s="9">
        <v>2</v>
      </c>
      <c r="D17" s="9">
        <v>2</v>
      </c>
      <c r="E17" s="9">
        <v>33</v>
      </c>
      <c r="F17" s="9">
        <v>3</v>
      </c>
      <c r="G17" s="9">
        <v>17</v>
      </c>
      <c r="H17" s="9">
        <v>7</v>
      </c>
      <c r="I17" s="9">
        <v>13</v>
      </c>
      <c r="J17" s="9">
        <v>19</v>
      </c>
      <c r="K17" s="9">
        <v>5</v>
      </c>
      <c r="L17" s="10">
        <v>578</v>
      </c>
    </row>
    <row r="18" spans="1:12" ht="12.75">
      <c r="A18" s="20" t="s">
        <v>24</v>
      </c>
      <c r="B18" s="9">
        <v>507</v>
      </c>
      <c r="C18" s="9">
        <v>5</v>
      </c>
      <c r="D18" s="9">
        <v>4</v>
      </c>
      <c r="E18" s="9">
        <v>26</v>
      </c>
      <c r="F18" s="9">
        <v>5</v>
      </c>
      <c r="G18" s="9">
        <v>11</v>
      </c>
      <c r="H18" s="9">
        <v>10</v>
      </c>
      <c r="I18" s="9">
        <v>23</v>
      </c>
      <c r="J18" s="9">
        <v>34</v>
      </c>
      <c r="K18" s="9">
        <v>1</v>
      </c>
      <c r="L18" s="10">
        <v>626</v>
      </c>
    </row>
    <row r="19" spans="1:12" ht="12.75">
      <c r="A19" s="20" t="s">
        <v>25</v>
      </c>
      <c r="B19" s="9">
        <v>777</v>
      </c>
      <c r="C19" s="9">
        <v>1</v>
      </c>
      <c r="D19" s="9">
        <v>4</v>
      </c>
      <c r="E19" s="9">
        <v>17</v>
      </c>
      <c r="F19" s="9">
        <v>3</v>
      </c>
      <c r="G19" s="9">
        <v>32</v>
      </c>
      <c r="H19" s="9">
        <v>19</v>
      </c>
      <c r="I19" s="9">
        <v>8</v>
      </c>
      <c r="J19" s="9">
        <v>37</v>
      </c>
      <c r="K19" s="9">
        <v>9</v>
      </c>
      <c r="L19" s="10">
        <v>907</v>
      </c>
    </row>
    <row r="20" spans="1:12" ht="12.75">
      <c r="A20" s="20" t="s">
        <v>26</v>
      </c>
      <c r="B20" s="9">
        <v>598</v>
      </c>
      <c r="C20" s="9">
        <v>2</v>
      </c>
      <c r="D20" s="9">
        <v>2</v>
      </c>
      <c r="E20" s="9">
        <v>14</v>
      </c>
      <c r="F20" s="9">
        <v>0</v>
      </c>
      <c r="G20" s="9">
        <v>23</v>
      </c>
      <c r="H20" s="9">
        <v>14</v>
      </c>
      <c r="I20" s="9">
        <v>5</v>
      </c>
      <c r="J20" s="9">
        <v>6</v>
      </c>
      <c r="K20" s="9">
        <v>22</v>
      </c>
      <c r="L20" s="10">
        <v>686</v>
      </c>
    </row>
    <row r="21" spans="1:12" ht="12.75">
      <c r="A21" s="20" t="s">
        <v>27</v>
      </c>
      <c r="B21" s="9">
        <v>401</v>
      </c>
      <c r="C21" s="9">
        <v>3</v>
      </c>
      <c r="D21" s="9">
        <v>3</v>
      </c>
      <c r="E21" s="9">
        <v>36</v>
      </c>
      <c r="F21" s="9">
        <v>13</v>
      </c>
      <c r="G21" s="9">
        <v>13</v>
      </c>
      <c r="H21" s="9">
        <v>9</v>
      </c>
      <c r="I21" s="9">
        <v>31</v>
      </c>
      <c r="J21" s="9">
        <v>2</v>
      </c>
      <c r="K21" s="9">
        <v>3</v>
      </c>
      <c r="L21" s="10">
        <v>514</v>
      </c>
    </row>
    <row r="22" spans="1:12" ht="12.75">
      <c r="A22" s="20" t="s">
        <v>28</v>
      </c>
      <c r="B22" s="9">
        <v>393</v>
      </c>
      <c r="C22" s="9">
        <v>1</v>
      </c>
      <c r="D22" s="9">
        <v>2</v>
      </c>
      <c r="E22" s="9">
        <v>38</v>
      </c>
      <c r="F22" s="9">
        <v>3</v>
      </c>
      <c r="G22" s="9">
        <v>39</v>
      </c>
      <c r="H22" s="9">
        <v>9</v>
      </c>
      <c r="I22" s="9">
        <v>19</v>
      </c>
      <c r="J22" s="9">
        <v>14</v>
      </c>
      <c r="K22" s="9">
        <v>0</v>
      </c>
      <c r="L22" s="10">
        <v>518</v>
      </c>
    </row>
    <row r="23" spans="1:12" ht="12.75">
      <c r="A23" s="20" t="s">
        <v>29</v>
      </c>
      <c r="B23" s="9">
        <v>362</v>
      </c>
      <c r="C23" s="9">
        <v>2</v>
      </c>
      <c r="D23" s="9">
        <v>3</v>
      </c>
      <c r="E23" s="9">
        <v>32</v>
      </c>
      <c r="F23" s="9">
        <v>1</v>
      </c>
      <c r="G23" s="9">
        <v>2</v>
      </c>
      <c r="H23" s="9">
        <v>9</v>
      </c>
      <c r="I23" s="9">
        <v>30</v>
      </c>
      <c r="J23" s="9">
        <v>33</v>
      </c>
      <c r="K23" s="9">
        <v>0</v>
      </c>
      <c r="L23" s="10">
        <v>474</v>
      </c>
    </row>
    <row r="24" spans="1:12" ht="12.75">
      <c r="A24" s="20" t="s">
        <v>30</v>
      </c>
      <c r="B24" s="9">
        <v>342</v>
      </c>
      <c r="C24" s="9">
        <v>3</v>
      </c>
      <c r="D24" s="9">
        <v>0</v>
      </c>
      <c r="E24" s="9">
        <v>25</v>
      </c>
      <c r="F24" s="9">
        <v>9</v>
      </c>
      <c r="G24" s="9">
        <v>11</v>
      </c>
      <c r="H24" s="9">
        <v>7</v>
      </c>
      <c r="I24" s="9">
        <v>22</v>
      </c>
      <c r="J24" s="9">
        <v>24</v>
      </c>
      <c r="K24" s="9">
        <v>0</v>
      </c>
      <c r="L24" s="10">
        <v>443</v>
      </c>
    </row>
    <row r="25" spans="1:12" ht="12.75">
      <c r="A25" s="20" t="s">
        <v>31</v>
      </c>
      <c r="B25" s="9">
        <v>523</v>
      </c>
      <c r="C25" s="9">
        <v>2</v>
      </c>
      <c r="D25" s="9">
        <v>2</v>
      </c>
      <c r="E25" s="9">
        <v>38</v>
      </c>
      <c r="F25" s="9">
        <v>4</v>
      </c>
      <c r="G25" s="9">
        <v>12</v>
      </c>
      <c r="H25" s="9">
        <v>12</v>
      </c>
      <c r="I25" s="9">
        <v>12</v>
      </c>
      <c r="J25" s="9">
        <v>37</v>
      </c>
      <c r="K25" s="9">
        <v>2</v>
      </c>
      <c r="L25" s="10">
        <v>644</v>
      </c>
    </row>
    <row r="26" spans="1:12" ht="12.75">
      <c r="A26" s="20" t="s">
        <v>32</v>
      </c>
      <c r="B26" s="9">
        <v>822</v>
      </c>
      <c r="C26" s="9">
        <v>5</v>
      </c>
      <c r="D26" s="9">
        <v>5</v>
      </c>
      <c r="E26" s="9">
        <v>17</v>
      </c>
      <c r="F26" s="9">
        <v>0</v>
      </c>
      <c r="G26" s="9">
        <v>12</v>
      </c>
      <c r="H26" s="9">
        <v>25</v>
      </c>
      <c r="I26" s="9">
        <v>24</v>
      </c>
      <c r="J26" s="9">
        <v>23</v>
      </c>
      <c r="K26" s="9">
        <v>1</v>
      </c>
      <c r="L26" s="10">
        <v>934</v>
      </c>
    </row>
    <row r="27" spans="1:12" ht="12.75">
      <c r="A27" s="20" t="s">
        <v>33</v>
      </c>
      <c r="B27" s="9">
        <v>1005</v>
      </c>
      <c r="C27" s="9">
        <v>4</v>
      </c>
      <c r="D27" s="9">
        <v>2</v>
      </c>
      <c r="E27" s="9">
        <v>10</v>
      </c>
      <c r="F27" s="9">
        <v>7</v>
      </c>
      <c r="G27" s="9">
        <v>25</v>
      </c>
      <c r="H27" s="9">
        <v>26</v>
      </c>
      <c r="I27" s="9">
        <v>10</v>
      </c>
      <c r="J27" s="9">
        <v>13</v>
      </c>
      <c r="K27" s="9">
        <v>6</v>
      </c>
      <c r="L27" s="10">
        <v>1108</v>
      </c>
    </row>
    <row r="28" spans="1:12" ht="12.75">
      <c r="A28" s="20" t="s">
        <v>34</v>
      </c>
      <c r="B28" s="9">
        <v>710</v>
      </c>
      <c r="C28" s="9">
        <v>5</v>
      </c>
      <c r="D28" s="9">
        <v>3</v>
      </c>
      <c r="E28" s="9">
        <v>32</v>
      </c>
      <c r="F28" s="9">
        <v>9</v>
      </c>
      <c r="G28" s="9">
        <v>41</v>
      </c>
      <c r="H28" s="9">
        <v>11</v>
      </c>
      <c r="I28" s="9">
        <v>15</v>
      </c>
      <c r="J28" s="9">
        <v>3</v>
      </c>
      <c r="K28" s="9">
        <v>6</v>
      </c>
      <c r="L28" s="10">
        <v>835</v>
      </c>
    </row>
    <row r="29" spans="1:12" ht="12.75">
      <c r="A29" s="20" t="s">
        <v>35</v>
      </c>
      <c r="B29" s="9">
        <v>508</v>
      </c>
      <c r="C29" s="9">
        <v>2</v>
      </c>
      <c r="D29" s="9">
        <v>3</v>
      </c>
      <c r="E29" s="9">
        <v>14</v>
      </c>
      <c r="F29" s="9">
        <v>1</v>
      </c>
      <c r="G29" s="9">
        <v>40</v>
      </c>
      <c r="H29" s="9">
        <v>10</v>
      </c>
      <c r="I29" s="9">
        <v>18</v>
      </c>
      <c r="J29" s="9">
        <v>20</v>
      </c>
      <c r="K29" s="9">
        <v>0</v>
      </c>
      <c r="L29" s="10">
        <v>616</v>
      </c>
    </row>
    <row r="30" spans="1:12" ht="12.75">
      <c r="A30" s="20" t="s">
        <v>36</v>
      </c>
      <c r="B30" s="9">
        <v>367</v>
      </c>
      <c r="C30" s="9">
        <v>0</v>
      </c>
      <c r="D30" s="9">
        <v>3</v>
      </c>
      <c r="E30" s="9">
        <v>24</v>
      </c>
      <c r="F30" s="9">
        <v>11</v>
      </c>
      <c r="G30" s="9">
        <v>31</v>
      </c>
      <c r="H30" s="9">
        <v>10</v>
      </c>
      <c r="I30" s="9">
        <v>11</v>
      </c>
      <c r="J30" s="9">
        <v>1</v>
      </c>
      <c r="K30" s="9">
        <v>0</v>
      </c>
      <c r="L30" s="10">
        <v>458</v>
      </c>
    </row>
    <row r="31" spans="1:12" ht="12.75">
      <c r="A31" s="20" t="s">
        <v>37</v>
      </c>
      <c r="B31" s="9">
        <v>340</v>
      </c>
      <c r="C31" s="9">
        <v>1</v>
      </c>
      <c r="D31" s="9">
        <v>2</v>
      </c>
      <c r="E31" s="9">
        <v>26</v>
      </c>
      <c r="F31" s="9">
        <v>9</v>
      </c>
      <c r="G31" s="9">
        <v>4</v>
      </c>
      <c r="H31" s="9">
        <v>7</v>
      </c>
      <c r="I31" s="9">
        <v>41</v>
      </c>
      <c r="J31" s="9">
        <v>27</v>
      </c>
      <c r="K31" s="9">
        <v>2</v>
      </c>
      <c r="L31" s="10">
        <v>459</v>
      </c>
    </row>
    <row r="32" spans="1:12" ht="12.75">
      <c r="A32" s="20" t="s">
        <v>38</v>
      </c>
      <c r="B32" s="9">
        <v>475</v>
      </c>
      <c r="C32" s="9">
        <v>3</v>
      </c>
      <c r="D32" s="9">
        <v>2</v>
      </c>
      <c r="E32" s="9">
        <v>31</v>
      </c>
      <c r="F32" s="9">
        <v>2</v>
      </c>
      <c r="G32" s="9">
        <v>24</v>
      </c>
      <c r="H32" s="9">
        <v>13</v>
      </c>
      <c r="I32" s="9">
        <v>23</v>
      </c>
      <c r="J32" s="9">
        <v>33</v>
      </c>
      <c r="K32" s="9">
        <v>0</v>
      </c>
      <c r="L32" s="10">
        <v>606</v>
      </c>
    </row>
    <row r="33" spans="1:12" ht="12.75">
      <c r="A33" s="20" t="s">
        <v>39</v>
      </c>
      <c r="B33" s="9">
        <v>393</v>
      </c>
      <c r="C33" s="9">
        <v>4</v>
      </c>
      <c r="D33" s="9">
        <v>1</v>
      </c>
      <c r="E33" s="9">
        <v>13</v>
      </c>
      <c r="F33" s="9">
        <v>2</v>
      </c>
      <c r="G33" s="9">
        <v>0</v>
      </c>
      <c r="H33" s="9">
        <v>14</v>
      </c>
      <c r="I33" s="9">
        <v>62</v>
      </c>
      <c r="J33" s="9">
        <v>54</v>
      </c>
      <c r="K33" s="9">
        <v>0</v>
      </c>
      <c r="L33" s="10">
        <v>543</v>
      </c>
    </row>
    <row r="34" spans="1:12" ht="12.75">
      <c r="A34" s="20" t="s">
        <v>40</v>
      </c>
      <c r="B34" s="9">
        <v>314</v>
      </c>
      <c r="C34" s="9">
        <v>2</v>
      </c>
      <c r="D34" s="9">
        <v>2</v>
      </c>
      <c r="E34" s="9">
        <v>3</v>
      </c>
      <c r="F34" s="9">
        <v>0</v>
      </c>
      <c r="G34" s="9">
        <v>1</v>
      </c>
      <c r="H34" s="9">
        <v>13</v>
      </c>
      <c r="I34" s="9">
        <v>30</v>
      </c>
      <c r="J34" s="9">
        <v>20</v>
      </c>
      <c r="K34" s="9">
        <v>0</v>
      </c>
      <c r="L34" s="10">
        <v>385</v>
      </c>
    </row>
    <row r="35" spans="1:12" ht="12.75">
      <c r="A35" s="20" t="s">
        <v>41</v>
      </c>
      <c r="B35" s="9">
        <v>320</v>
      </c>
      <c r="C35" s="9">
        <v>6</v>
      </c>
      <c r="D35" s="9">
        <v>2</v>
      </c>
      <c r="E35" s="9">
        <v>12</v>
      </c>
      <c r="F35" s="9">
        <v>9</v>
      </c>
      <c r="G35" s="9">
        <v>21</v>
      </c>
      <c r="H35" s="9">
        <v>12</v>
      </c>
      <c r="I35" s="9">
        <v>32</v>
      </c>
      <c r="J35" s="9">
        <v>9</v>
      </c>
      <c r="K35" s="9">
        <v>0</v>
      </c>
      <c r="L35" s="10">
        <v>423</v>
      </c>
    </row>
    <row r="36" spans="1:12" ht="12.75">
      <c r="A36" s="20" t="s">
        <v>42</v>
      </c>
      <c r="B36" s="9">
        <v>201</v>
      </c>
      <c r="C36" s="9">
        <v>0</v>
      </c>
      <c r="D36" s="9">
        <v>0</v>
      </c>
      <c r="E36" s="9">
        <v>15</v>
      </c>
      <c r="F36" s="9">
        <v>6</v>
      </c>
      <c r="G36" s="9">
        <v>3</v>
      </c>
      <c r="H36" s="9">
        <v>12</v>
      </c>
      <c r="I36" s="9">
        <v>92</v>
      </c>
      <c r="J36" s="9">
        <v>12</v>
      </c>
      <c r="K36" s="9">
        <v>0</v>
      </c>
      <c r="L36" s="10">
        <v>341</v>
      </c>
    </row>
    <row r="37" spans="1:12" ht="12.75">
      <c r="A37" s="20" t="s">
        <v>43</v>
      </c>
      <c r="B37" s="9">
        <v>174</v>
      </c>
      <c r="C37" s="9">
        <v>2</v>
      </c>
      <c r="D37" s="9">
        <v>0</v>
      </c>
      <c r="E37" s="9">
        <v>14</v>
      </c>
      <c r="F37" s="9">
        <v>3</v>
      </c>
      <c r="G37" s="9">
        <v>22</v>
      </c>
      <c r="H37" s="9">
        <v>9</v>
      </c>
      <c r="I37" s="9">
        <v>6</v>
      </c>
      <c r="J37" s="9">
        <v>20</v>
      </c>
      <c r="K37" s="9">
        <v>0</v>
      </c>
      <c r="L37" s="10">
        <v>250</v>
      </c>
    </row>
    <row r="38" spans="1:12" ht="12.75">
      <c r="A38" s="20" t="s">
        <v>44</v>
      </c>
      <c r="B38" s="9">
        <v>248</v>
      </c>
      <c r="C38" s="9">
        <v>1</v>
      </c>
      <c r="D38" s="9">
        <v>5</v>
      </c>
      <c r="E38" s="9">
        <v>15</v>
      </c>
      <c r="F38" s="9">
        <v>5</v>
      </c>
      <c r="G38" s="9">
        <v>27</v>
      </c>
      <c r="H38" s="9">
        <v>7</v>
      </c>
      <c r="I38" s="9">
        <v>12</v>
      </c>
      <c r="J38" s="9">
        <v>18</v>
      </c>
      <c r="K38" s="9">
        <v>0</v>
      </c>
      <c r="L38" s="10">
        <v>338</v>
      </c>
    </row>
    <row r="39" spans="1:12" ht="12.75">
      <c r="A39" s="20" t="s">
        <v>45</v>
      </c>
      <c r="B39" s="9">
        <v>437</v>
      </c>
      <c r="C39" s="9">
        <v>4</v>
      </c>
      <c r="D39" s="9">
        <v>4</v>
      </c>
      <c r="E39" s="9">
        <v>28</v>
      </c>
      <c r="F39" s="9">
        <v>2</v>
      </c>
      <c r="G39" s="9">
        <v>26</v>
      </c>
      <c r="H39" s="9">
        <v>11</v>
      </c>
      <c r="I39" s="9">
        <v>18</v>
      </c>
      <c r="J39" s="9">
        <v>29</v>
      </c>
      <c r="K39" s="9">
        <v>0</v>
      </c>
      <c r="L39" s="10">
        <v>559</v>
      </c>
    </row>
    <row r="40" spans="1:12" ht="12.75">
      <c r="A40" s="20" t="s">
        <v>46</v>
      </c>
      <c r="B40" s="9">
        <v>490</v>
      </c>
      <c r="C40" s="9">
        <v>3</v>
      </c>
      <c r="D40" s="9">
        <v>4</v>
      </c>
      <c r="E40" s="9">
        <v>12</v>
      </c>
      <c r="F40" s="9">
        <v>1</v>
      </c>
      <c r="G40" s="9">
        <v>2</v>
      </c>
      <c r="H40" s="9">
        <v>11</v>
      </c>
      <c r="I40" s="9">
        <v>67</v>
      </c>
      <c r="J40" s="9">
        <v>42</v>
      </c>
      <c r="K40" s="9">
        <v>3</v>
      </c>
      <c r="L40" s="10">
        <v>635</v>
      </c>
    </row>
    <row r="41" spans="1:12" ht="12.75">
      <c r="A41" s="20" t="s">
        <v>47</v>
      </c>
      <c r="B41" s="9">
        <v>501</v>
      </c>
      <c r="C41" s="9">
        <v>3</v>
      </c>
      <c r="D41" s="9">
        <v>3</v>
      </c>
      <c r="E41" s="9">
        <v>4</v>
      </c>
      <c r="F41" s="9">
        <v>2</v>
      </c>
      <c r="G41" s="9">
        <v>6</v>
      </c>
      <c r="H41" s="9">
        <v>9</v>
      </c>
      <c r="I41" s="9">
        <v>60</v>
      </c>
      <c r="J41" s="9">
        <v>26</v>
      </c>
      <c r="K41" s="9">
        <v>0</v>
      </c>
      <c r="L41" s="10">
        <v>614</v>
      </c>
    </row>
    <row r="42" spans="1:12" ht="12.75">
      <c r="A42" s="20" t="s">
        <v>48</v>
      </c>
      <c r="B42" s="9">
        <v>304</v>
      </c>
      <c r="C42" s="9">
        <v>1</v>
      </c>
      <c r="D42" s="9">
        <v>1</v>
      </c>
      <c r="E42" s="9">
        <v>19</v>
      </c>
      <c r="F42" s="9">
        <v>3</v>
      </c>
      <c r="G42" s="9">
        <v>13</v>
      </c>
      <c r="H42" s="9">
        <v>10</v>
      </c>
      <c r="I42" s="9">
        <v>7</v>
      </c>
      <c r="J42" s="9">
        <v>10</v>
      </c>
      <c r="K42" s="9">
        <v>1</v>
      </c>
      <c r="L42" s="10">
        <v>369</v>
      </c>
    </row>
    <row r="43" spans="1:12" ht="12.75">
      <c r="A43" s="20" t="s">
        <v>49</v>
      </c>
      <c r="B43" s="9">
        <v>353</v>
      </c>
      <c r="C43" s="9">
        <v>4</v>
      </c>
      <c r="D43" s="9">
        <v>2</v>
      </c>
      <c r="E43" s="9">
        <v>27</v>
      </c>
      <c r="F43" s="9">
        <v>9</v>
      </c>
      <c r="G43" s="9">
        <v>31</v>
      </c>
      <c r="H43" s="9">
        <v>7</v>
      </c>
      <c r="I43" s="9">
        <v>29</v>
      </c>
      <c r="J43" s="9">
        <v>11</v>
      </c>
      <c r="K43" s="9">
        <v>2</v>
      </c>
      <c r="L43" s="10">
        <v>475</v>
      </c>
    </row>
    <row r="44" spans="1:12" ht="12.75">
      <c r="A44" s="20" t="s">
        <v>50</v>
      </c>
      <c r="B44" s="9">
        <v>261</v>
      </c>
      <c r="C44" s="9">
        <v>1</v>
      </c>
      <c r="D44" s="9">
        <v>0</v>
      </c>
      <c r="E44" s="9">
        <v>19</v>
      </c>
      <c r="F44" s="9">
        <v>6</v>
      </c>
      <c r="G44" s="9">
        <v>22</v>
      </c>
      <c r="H44" s="9">
        <v>9</v>
      </c>
      <c r="I44" s="9">
        <v>7</v>
      </c>
      <c r="J44" s="9">
        <v>10</v>
      </c>
      <c r="K44" s="9">
        <v>0</v>
      </c>
      <c r="L44" s="10">
        <v>335</v>
      </c>
    </row>
    <row r="45" spans="1:12" ht="13.5" thickBot="1">
      <c r="A45" s="20" t="s">
        <v>51</v>
      </c>
      <c r="B45" s="9">
        <v>318</v>
      </c>
      <c r="C45" s="9">
        <v>2</v>
      </c>
      <c r="D45" s="9">
        <v>2</v>
      </c>
      <c r="E45" s="9">
        <v>20</v>
      </c>
      <c r="F45" s="9">
        <v>4</v>
      </c>
      <c r="G45" s="9">
        <v>14</v>
      </c>
      <c r="H45" s="9">
        <v>9</v>
      </c>
      <c r="I45" s="9">
        <v>19</v>
      </c>
      <c r="J45" s="9">
        <v>17</v>
      </c>
      <c r="K45" s="9">
        <v>0</v>
      </c>
      <c r="L45" s="10">
        <v>405</v>
      </c>
    </row>
    <row r="46" spans="1:12" ht="12.75">
      <c r="A46" s="21" t="s">
        <v>17</v>
      </c>
      <c r="B46" s="11">
        <f aca="true" t="shared" si="0" ref="B46:L46">SUM(B15:B45)</f>
        <v>13659</v>
      </c>
      <c r="C46" s="11">
        <f t="shared" si="0"/>
        <v>77</v>
      </c>
      <c r="D46" s="11">
        <f t="shared" si="0"/>
        <v>73</v>
      </c>
      <c r="E46" s="11">
        <f t="shared" si="0"/>
        <v>670</v>
      </c>
      <c r="F46" s="11">
        <f t="shared" si="0"/>
        <v>138</v>
      </c>
      <c r="G46" s="11">
        <f t="shared" si="0"/>
        <v>577</v>
      </c>
      <c r="H46" s="11">
        <f t="shared" si="0"/>
        <v>348</v>
      </c>
      <c r="I46" s="11">
        <f t="shared" si="0"/>
        <v>782</v>
      </c>
      <c r="J46" s="11">
        <f t="shared" si="0"/>
        <v>648</v>
      </c>
      <c r="K46" s="11">
        <f t="shared" si="0"/>
        <v>69</v>
      </c>
      <c r="L46" s="12">
        <f t="shared" si="0"/>
        <v>17041</v>
      </c>
    </row>
    <row r="47" spans="1:12" ht="13.5" thickBot="1">
      <c r="A47" s="22" t="s">
        <v>52</v>
      </c>
      <c r="B47" s="13">
        <f>(B46/$M$13)</f>
        <v>440.61290322580646</v>
      </c>
      <c r="C47" s="13">
        <f aca="true" t="shared" si="1" ref="C47:K47">(C46/$M$13)</f>
        <v>2.4838709677419355</v>
      </c>
      <c r="D47" s="13">
        <f t="shared" si="1"/>
        <v>2.3548387096774195</v>
      </c>
      <c r="E47" s="13">
        <f t="shared" si="1"/>
        <v>21.612903225806452</v>
      </c>
      <c r="F47" s="13">
        <f t="shared" si="1"/>
        <v>4.451612903225806</v>
      </c>
      <c r="G47" s="13">
        <f t="shared" si="1"/>
        <v>18.612903225806452</v>
      </c>
      <c r="H47" s="13">
        <f t="shared" si="1"/>
        <v>11.225806451612904</v>
      </c>
      <c r="I47" s="13">
        <f t="shared" si="1"/>
        <v>25.225806451612904</v>
      </c>
      <c r="J47" s="13">
        <f t="shared" si="1"/>
        <v>20.903225806451612</v>
      </c>
      <c r="K47" s="13">
        <f t="shared" si="1"/>
        <v>2.225806451612903</v>
      </c>
      <c r="L47" s="14">
        <f>SUM(B47:K47)</f>
        <v>549.7096774193549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7">
      <selection activeCell="P38" sqref="P3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9.851562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1831</v>
      </c>
      <c r="C15" s="9">
        <v>12</v>
      </c>
      <c r="D15" s="9">
        <v>3</v>
      </c>
      <c r="E15" s="9">
        <v>159</v>
      </c>
      <c r="F15" s="9">
        <v>206</v>
      </c>
      <c r="G15" s="9">
        <v>33</v>
      </c>
      <c r="H15" s="9">
        <v>39</v>
      </c>
      <c r="I15" s="9">
        <v>703</v>
      </c>
      <c r="J15" s="9">
        <v>96</v>
      </c>
      <c r="K15" s="9">
        <v>1</v>
      </c>
      <c r="L15" s="10">
        <v>3083</v>
      </c>
      <c r="M15" s="23" t="s">
        <v>57</v>
      </c>
      <c r="O15" s="52"/>
    </row>
    <row r="16" spans="1:15" ht="12.75">
      <c r="A16" s="20" t="s">
        <v>22</v>
      </c>
      <c r="B16" s="9">
        <v>1908</v>
      </c>
      <c r="C16" s="9">
        <v>13</v>
      </c>
      <c r="D16" s="9">
        <v>0</v>
      </c>
      <c r="E16" s="9">
        <v>171</v>
      </c>
      <c r="F16" s="9">
        <v>207</v>
      </c>
      <c r="G16" s="9">
        <v>100</v>
      </c>
      <c r="H16" s="9">
        <v>47</v>
      </c>
      <c r="I16" s="9">
        <v>574</v>
      </c>
      <c r="J16" s="9">
        <v>99</v>
      </c>
      <c r="K16" s="9">
        <v>4</v>
      </c>
      <c r="L16" s="10">
        <v>3123</v>
      </c>
      <c r="M16" s="28"/>
      <c r="O16" s="52"/>
    </row>
    <row r="17" spans="1:15" ht="12.75">
      <c r="A17" s="20" t="s">
        <v>23</v>
      </c>
      <c r="B17" s="9">
        <v>2050</v>
      </c>
      <c r="C17" s="9">
        <v>13</v>
      </c>
      <c r="D17" s="9">
        <v>2</v>
      </c>
      <c r="E17" s="9">
        <v>170</v>
      </c>
      <c r="F17" s="9">
        <v>222</v>
      </c>
      <c r="G17" s="9">
        <v>93</v>
      </c>
      <c r="H17" s="9">
        <v>35</v>
      </c>
      <c r="I17" s="9">
        <v>601</v>
      </c>
      <c r="J17" s="9">
        <v>107</v>
      </c>
      <c r="K17" s="9">
        <v>4</v>
      </c>
      <c r="L17" s="10">
        <v>3297</v>
      </c>
      <c r="M17" s="28"/>
      <c r="O17" s="52"/>
    </row>
    <row r="18" spans="1:15" ht="12.75">
      <c r="A18" s="20" t="s">
        <v>24</v>
      </c>
      <c r="B18" s="9">
        <v>2619</v>
      </c>
      <c r="C18" s="9">
        <v>24</v>
      </c>
      <c r="D18" s="9">
        <v>0</v>
      </c>
      <c r="E18" s="9">
        <v>190</v>
      </c>
      <c r="F18" s="9">
        <v>226</v>
      </c>
      <c r="G18" s="9">
        <v>27</v>
      </c>
      <c r="H18" s="9">
        <v>38</v>
      </c>
      <c r="I18" s="9">
        <v>593</v>
      </c>
      <c r="J18" s="9">
        <v>105</v>
      </c>
      <c r="K18" s="9">
        <v>7</v>
      </c>
      <c r="L18" s="10">
        <v>3829</v>
      </c>
      <c r="M18" s="28"/>
      <c r="O18" s="52"/>
    </row>
    <row r="19" spans="1:15" ht="12.75">
      <c r="A19" s="20" t="s">
        <v>25</v>
      </c>
      <c r="B19" s="9">
        <v>2334</v>
      </c>
      <c r="C19" s="9">
        <v>12</v>
      </c>
      <c r="D19" s="9">
        <v>0</v>
      </c>
      <c r="E19" s="9">
        <v>90</v>
      </c>
      <c r="F19" s="9">
        <v>99</v>
      </c>
      <c r="G19" s="9">
        <v>15</v>
      </c>
      <c r="H19" s="9">
        <v>40</v>
      </c>
      <c r="I19" s="9">
        <v>267</v>
      </c>
      <c r="J19" s="9">
        <v>34</v>
      </c>
      <c r="K19" s="9">
        <v>23</v>
      </c>
      <c r="L19" s="10">
        <v>2914</v>
      </c>
      <c r="M19" s="28"/>
      <c r="O19" s="52"/>
    </row>
    <row r="20" spans="1:15" ht="12.75">
      <c r="A20" s="20" t="s">
        <v>26</v>
      </c>
      <c r="B20" s="9">
        <v>2710</v>
      </c>
      <c r="C20" s="9">
        <v>22</v>
      </c>
      <c r="D20" s="9">
        <v>0</v>
      </c>
      <c r="E20" s="9">
        <v>38</v>
      </c>
      <c r="F20" s="9">
        <v>25</v>
      </c>
      <c r="G20" s="9">
        <v>3</v>
      </c>
      <c r="H20" s="9">
        <v>32</v>
      </c>
      <c r="I20" s="9">
        <v>61</v>
      </c>
      <c r="J20" s="9">
        <v>19</v>
      </c>
      <c r="K20" s="9">
        <v>24</v>
      </c>
      <c r="L20" s="10">
        <v>2934</v>
      </c>
      <c r="M20" s="28"/>
      <c r="O20" s="52"/>
    </row>
    <row r="21" spans="1:15" ht="12.75">
      <c r="A21" s="20" t="s">
        <v>27</v>
      </c>
      <c r="B21" s="9">
        <v>2131</v>
      </c>
      <c r="C21" s="9">
        <v>13</v>
      </c>
      <c r="D21" s="9">
        <v>1</v>
      </c>
      <c r="E21" s="9">
        <v>142</v>
      </c>
      <c r="F21" s="9">
        <v>176</v>
      </c>
      <c r="G21" s="9">
        <v>128</v>
      </c>
      <c r="H21" s="9">
        <v>33</v>
      </c>
      <c r="I21" s="9">
        <v>544</v>
      </c>
      <c r="J21" s="9">
        <v>100</v>
      </c>
      <c r="K21" s="9">
        <v>7</v>
      </c>
      <c r="L21" s="10">
        <v>3275</v>
      </c>
      <c r="M21" s="28"/>
      <c r="O21" s="52"/>
    </row>
    <row r="22" spans="1:15" ht="12.75">
      <c r="A22" s="20" t="s">
        <v>28</v>
      </c>
      <c r="B22" s="9">
        <v>1870</v>
      </c>
      <c r="C22" s="9">
        <v>14</v>
      </c>
      <c r="D22" s="9">
        <v>2</v>
      </c>
      <c r="E22" s="9">
        <v>139</v>
      </c>
      <c r="F22" s="9">
        <v>205</v>
      </c>
      <c r="G22" s="9">
        <v>67</v>
      </c>
      <c r="H22" s="9">
        <v>38</v>
      </c>
      <c r="I22" s="9">
        <v>604</v>
      </c>
      <c r="J22" s="9">
        <v>90</v>
      </c>
      <c r="K22" s="9">
        <v>1</v>
      </c>
      <c r="L22" s="10">
        <v>3030</v>
      </c>
      <c r="M22" s="28"/>
      <c r="O22" s="52"/>
    </row>
    <row r="23" spans="1:15" ht="12.75">
      <c r="A23" s="20" t="s">
        <v>29</v>
      </c>
      <c r="B23" s="9">
        <v>1750</v>
      </c>
      <c r="C23" s="9">
        <v>10</v>
      </c>
      <c r="D23" s="9">
        <v>1</v>
      </c>
      <c r="E23" s="9">
        <v>145</v>
      </c>
      <c r="F23" s="9">
        <v>191</v>
      </c>
      <c r="G23" s="9">
        <v>133</v>
      </c>
      <c r="H23" s="9">
        <v>37</v>
      </c>
      <c r="I23" s="9">
        <v>598</v>
      </c>
      <c r="J23" s="9">
        <v>105</v>
      </c>
      <c r="K23" s="9">
        <v>2</v>
      </c>
      <c r="L23" s="10">
        <v>2972</v>
      </c>
      <c r="M23" s="28"/>
      <c r="O23" s="52"/>
    </row>
    <row r="24" spans="1:15" ht="12.75">
      <c r="A24" s="20" t="s">
        <v>30</v>
      </c>
      <c r="B24" s="9">
        <v>1808</v>
      </c>
      <c r="C24" s="9">
        <v>6</v>
      </c>
      <c r="D24" s="9">
        <v>0</v>
      </c>
      <c r="E24" s="9">
        <v>152</v>
      </c>
      <c r="F24" s="9">
        <v>153</v>
      </c>
      <c r="G24" s="9">
        <v>135</v>
      </c>
      <c r="H24" s="9">
        <v>35</v>
      </c>
      <c r="I24" s="9">
        <v>522</v>
      </c>
      <c r="J24" s="9">
        <v>78</v>
      </c>
      <c r="K24" s="9">
        <v>0</v>
      </c>
      <c r="L24" s="10">
        <v>2889</v>
      </c>
      <c r="M24" s="28"/>
      <c r="O24" s="52"/>
    </row>
    <row r="25" spans="1:15" ht="12.75">
      <c r="A25" s="20" t="s">
        <v>31</v>
      </c>
      <c r="B25" s="9">
        <v>2625</v>
      </c>
      <c r="C25" s="9">
        <v>18</v>
      </c>
      <c r="D25" s="9">
        <v>0</v>
      </c>
      <c r="E25" s="9">
        <v>144</v>
      </c>
      <c r="F25" s="9">
        <v>159</v>
      </c>
      <c r="G25" s="9">
        <v>73</v>
      </c>
      <c r="H25" s="9">
        <v>35</v>
      </c>
      <c r="I25" s="9">
        <v>565</v>
      </c>
      <c r="J25" s="9">
        <v>86</v>
      </c>
      <c r="K25" s="9">
        <v>9</v>
      </c>
      <c r="L25" s="10">
        <v>3714</v>
      </c>
      <c r="M25" s="28"/>
      <c r="O25" s="52"/>
    </row>
    <row r="26" spans="1:15" ht="12.75">
      <c r="A26" s="20" t="s">
        <v>32</v>
      </c>
      <c r="B26" s="9">
        <v>2694</v>
      </c>
      <c r="C26" s="9">
        <v>22</v>
      </c>
      <c r="D26" s="9">
        <v>1</v>
      </c>
      <c r="E26" s="9">
        <v>73</v>
      </c>
      <c r="F26" s="9">
        <v>67</v>
      </c>
      <c r="G26" s="9">
        <v>66</v>
      </c>
      <c r="H26" s="9">
        <v>37</v>
      </c>
      <c r="I26" s="9">
        <v>219</v>
      </c>
      <c r="J26" s="9">
        <v>38</v>
      </c>
      <c r="K26" s="9">
        <v>10</v>
      </c>
      <c r="L26" s="10">
        <v>3227</v>
      </c>
      <c r="M26" s="28"/>
      <c r="O26" s="52"/>
    </row>
    <row r="27" spans="1:15" ht="12.75">
      <c r="A27" s="20" t="s">
        <v>33</v>
      </c>
      <c r="B27" s="9">
        <v>2456</v>
      </c>
      <c r="C27" s="9">
        <v>18</v>
      </c>
      <c r="D27" s="9">
        <v>0</v>
      </c>
      <c r="E27" s="9">
        <v>18</v>
      </c>
      <c r="F27" s="9">
        <v>8</v>
      </c>
      <c r="G27" s="9">
        <v>7</v>
      </c>
      <c r="H27" s="9">
        <v>32</v>
      </c>
      <c r="I27" s="9">
        <v>31</v>
      </c>
      <c r="J27" s="9">
        <v>17</v>
      </c>
      <c r="K27" s="9">
        <v>12</v>
      </c>
      <c r="L27" s="10">
        <v>2599</v>
      </c>
      <c r="M27" s="28"/>
      <c r="O27" s="52"/>
    </row>
    <row r="28" spans="1:15" ht="12.75">
      <c r="A28" s="20">
        <v>14</v>
      </c>
      <c r="B28" s="9">
        <v>2460</v>
      </c>
      <c r="C28" s="9">
        <v>14</v>
      </c>
      <c r="D28" s="9">
        <v>0</v>
      </c>
      <c r="E28" s="9">
        <v>128</v>
      </c>
      <c r="F28" s="9">
        <v>138</v>
      </c>
      <c r="G28" s="9">
        <v>49</v>
      </c>
      <c r="H28" s="9">
        <v>29</v>
      </c>
      <c r="I28" s="9">
        <v>442</v>
      </c>
      <c r="J28" s="9">
        <v>66</v>
      </c>
      <c r="K28" s="9">
        <v>13</v>
      </c>
      <c r="L28" s="10">
        <v>3339</v>
      </c>
      <c r="O28" s="52"/>
    </row>
    <row r="29" spans="1:15" ht="12.75">
      <c r="A29" s="20" t="s">
        <v>35</v>
      </c>
      <c r="B29" s="9">
        <v>2395</v>
      </c>
      <c r="C29" s="9">
        <v>23</v>
      </c>
      <c r="D29" s="9">
        <v>3</v>
      </c>
      <c r="E29" s="9">
        <v>55</v>
      </c>
      <c r="F29" s="9">
        <v>22</v>
      </c>
      <c r="G29" s="9">
        <v>12</v>
      </c>
      <c r="H29" s="9">
        <v>28</v>
      </c>
      <c r="I29" s="9">
        <v>103</v>
      </c>
      <c r="J29" s="9">
        <v>44</v>
      </c>
      <c r="K29" s="9">
        <v>5</v>
      </c>
      <c r="L29" s="10">
        <v>2690</v>
      </c>
      <c r="O29" s="52"/>
    </row>
    <row r="30" spans="1:15" ht="12.75">
      <c r="A30" s="20" t="s">
        <v>36</v>
      </c>
      <c r="B30" s="9">
        <v>1813</v>
      </c>
      <c r="C30" s="9">
        <v>10</v>
      </c>
      <c r="D30" s="9">
        <v>0</v>
      </c>
      <c r="E30" s="9">
        <v>121</v>
      </c>
      <c r="F30" s="9">
        <v>165</v>
      </c>
      <c r="G30" s="9">
        <v>129</v>
      </c>
      <c r="H30" s="9">
        <v>33</v>
      </c>
      <c r="I30" s="9">
        <v>553</v>
      </c>
      <c r="J30" s="9">
        <v>123</v>
      </c>
      <c r="K30" s="9">
        <v>3</v>
      </c>
      <c r="L30" s="10">
        <v>2950</v>
      </c>
      <c r="O30" s="52"/>
    </row>
    <row r="31" spans="1:15" ht="12.75">
      <c r="A31" s="20" t="s">
        <v>37</v>
      </c>
      <c r="B31" s="9">
        <v>1813</v>
      </c>
      <c r="C31" s="9">
        <v>8</v>
      </c>
      <c r="D31" s="9">
        <v>1</v>
      </c>
      <c r="E31" s="9">
        <v>154</v>
      </c>
      <c r="F31" s="9">
        <v>147</v>
      </c>
      <c r="G31" s="9">
        <v>119</v>
      </c>
      <c r="H31" s="9">
        <v>45</v>
      </c>
      <c r="I31" s="9">
        <v>623</v>
      </c>
      <c r="J31" s="9">
        <v>143</v>
      </c>
      <c r="K31" s="9">
        <v>2</v>
      </c>
      <c r="L31" s="10">
        <v>3055</v>
      </c>
      <c r="O31" s="52"/>
    </row>
    <row r="32" spans="1:15" ht="12.75">
      <c r="A32" s="20" t="s">
        <v>38</v>
      </c>
      <c r="B32" s="9">
        <v>2419</v>
      </c>
      <c r="C32" s="9">
        <v>23</v>
      </c>
      <c r="D32" s="9">
        <v>0</v>
      </c>
      <c r="E32" s="9">
        <v>141</v>
      </c>
      <c r="F32" s="9">
        <v>156</v>
      </c>
      <c r="G32" s="9">
        <v>143</v>
      </c>
      <c r="H32" s="9">
        <v>33</v>
      </c>
      <c r="I32" s="9">
        <v>515</v>
      </c>
      <c r="J32" s="9">
        <v>129</v>
      </c>
      <c r="K32" s="9">
        <v>7</v>
      </c>
      <c r="L32" s="10">
        <v>3566</v>
      </c>
      <c r="O32" s="52"/>
    </row>
    <row r="33" spans="1:15" ht="12.75">
      <c r="A33" s="20" t="s">
        <v>39</v>
      </c>
      <c r="B33" s="9">
        <v>1628</v>
      </c>
      <c r="C33" s="9">
        <v>9</v>
      </c>
      <c r="D33" s="9">
        <v>0</v>
      </c>
      <c r="E33" s="9">
        <v>64</v>
      </c>
      <c r="F33" s="9">
        <v>86</v>
      </c>
      <c r="G33" s="9">
        <v>67</v>
      </c>
      <c r="H33" s="9">
        <v>34</v>
      </c>
      <c r="I33" s="9">
        <v>230</v>
      </c>
      <c r="J33" s="9">
        <v>64</v>
      </c>
      <c r="K33" s="9">
        <v>1</v>
      </c>
      <c r="L33" s="10">
        <v>2183</v>
      </c>
      <c r="O33" s="52"/>
    </row>
    <row r="34" spans="1:15" ht="12.75">
      <c r="A34" s="20" t="s">
        <v>40</v>
      </c>
      <c r="B34" s="9">
        <v>1646</v>
      </c>
      <c r="C34" s="9">
        <v>13</v>
      </c>
      <c r="D34" s="9">
        <v>0</v>
      </c>
      <c r="E34" s="9">
        <v>12</v>
      </c>
      <c r="F34" s="9">
        <v>13</v>
      </c>
      <c r="G34" s="9">
        <v>6</v>
      </c>
      <c r="H34" s="9">
        <v>25</v>
      </c>
      <c r="I34" s="9">
        <v>37</v>
      </c>
      <c r="J34" s="9">
        <v>23</v>
      </c>
      <c r="K34" s="9">
        <v>3</v>
      </c>
      <c r="L34" s="10">
        <v>1778</v>
      </c>
      <c r="O34" s="52"/>
    </row>
    <row r="35" spans="1:15" ht="12.75">
      <c r="A35" s="20" t="s">
        <v>41</v>
      </c>
      <c r="B35" s="9">
        <v>1719</v>
      </c>
      <c r="C35" s="9">
        <v>6</v>
      </c>
      <c r="D35" s="9">
        <v>0</v>
      </c>
      <c r="E35" s="9">
        <v>120</v>
      </c>
      <c r="F35" s="9">
        <v>125</v>
      </c>
      <c r="G35" s="9">
        <v>94</v>
      </c>
      <c r="H35" s="9">
        <v>39</v>
      </c>
      <c r="I35" s="9">
        <v>473</v>
      </c>
      <c r="J35" s="9">
        <v>101</v>
      </c>
      <c r="K35" s="9">
        <v>3</v>
      </c>
      <c r="L35" s="10">
        <v>2680</v>
      </c>
      <c r="O35" s="52"/>
    </row>
    <row r="36" spans="1:15" ht="12.75">
      <c r="A36" s="20" t="s">
        <v>42</v>
      </c>
      <c r="B36" s="9">
        <v>1429</v>
      </c>
      <c r="C36" s="9">
        <v>8</v>
      </c>
      <c r="D36" s="9">
        <v>2</v>
      </c>
      <c r="E36" s="9">
        <v>117</v>
      </c>
      <c r="F36" s="9">
        <v>167</v>
      </c>
      <c r="G36" s="9">
        <v>81</v>
      </c>
      <c r="H36" s="9">
        <v>33</v>
      </c>
      <c r="I36" s="9">
        <v>531</v>
      </c>
      <c r="J36" s="9">
        <v>91</v>
      </c>
      <c r="K36" s="9">
        <v>0</v>
      </c>
      <c r="L36" s="10">
        <v>2459</v>
      </c>
      <c r="O36" s="52"/>
    </row>
    <row r="37" spans="1:15" ht="12.75">
      <c r="A37" s="20" t="s">
        <v>43</v>
      </c>
      <c r="B37" s="9">
        <v>1631</v>
      </c>
      <c r="C37" s="9">
        <v>13</v>
      </c>
      <c r="D37" s="9">
        <v>2</v>
      </c>
      <c r="E37" s="9">
        <v>116</v>
      </c>
      <c r="F37" s="9">
        <v>196</v>
      </c>
      <c r="G37" s="9">
        <v>109</v>
      </c>
      <c r="H37" s="9">
        <v>32</v>
      </c>
      <c r="I37" s="9">
        <v>596</v>
      </c>
      <c r="J37" s="9">
        <v>89</v>
      </c>
      <c r="K37" s="9">
        <v>0</v>
      </c>
      <c r="L37" s="10">
        <v>2784</v>
      </c>
      <c r="O37" s="52"/>
    </row>
    <row r="38" spans="1:15" ht="12.75">
      <c r="A38" s="20" t="s">
        <v>44</v>
      </c>
      <c r="B38" s="9">
        <v>1846</v>
      </c>
      <c r="C38" s="9">
        <v>18</v>
      </c>
      <c r="D38" s="9">
        <v>1</v>
      </c>
      <c r="E38" s="9">
        <v>160</v>
      </c>
      <c r="F38" s="9">
        <v>181</v>
      </c>
      <c r="G38" s="9">
        <v>78</v>
      </c>
      <c r="H38" s="9">
        <v>36</v>
      </c>
      <c r="I38" s="9">
        <v>648</v>
      </c>
      <c r="J38" s="9">
        <v>85</v>
      </c>
      <c r="K38" s="9">
        <v>4</v>
      </c>
      <c r="L38" s="10">
        <v>3057</v>
      </c>
      <c r="O38" s="52"/>
    </row>
    <row r="39" spans="1:15" ht="12.75">
      <c r="A39" s="20" t="s">
        <v>45</v>
      </c>
      <c r="B39" s="9">
        <v>2490</v>
      </c>
      <c r="C39" s="9">
        <v>18</v>
      </c>
      <c r="D39" s="9">
        <v>0</v>
      </c>
      <c r="E39" s="9">
        <v>162</v>
      </c>
      <c r="F39" s="9">
        <v>169</v>
      </c>
      <c r="G39" s="9">
        <v>92</v>
      </c>
      <c r="H39" s="9">
        <v>43</v>
      </c>
      <c r="I39" s="9">
        <v>625</v>
      </c>
      <c r="J39" s="9">
        <v>114</v>
      </c>
      <c r="K39" s="9">
        <v>11</v>
      </c>
      <c r="L39" s="10">
        <v>3724</v>
      </c>
      <c r="O39" s="52"/>
    </row>
    <row r="40" spans="1:15" ht="12.75">
      <c r="A40" s="20" t="s">
        <v>46</v>
      </c>
      <c r="B40" s="9">
        <v>2179</v>
      </c>
      <c r="C40" s="9">
        <v>22</v>
      </c>
      <c r="D40" s="9">
        <v>1</v>
      </c>
      <c r="E40" s="9">
        <v>73</v>
      </c>
      <c r="F40" s="9">
        <v>77</v>
      </c>
      <c r="G40" s="9">
        <v>46</v>
      </c>
      <c r="H40" s="9">
        <v>31</v>
      </c>
      <c r="I40" s="9">
        <v>287</v>
      </c>
      <c r="J40" s="9">
        <v>53</v>
      </c>
      <c r="K40" s="9">
        <v>17</v>
      </c>
      <c r="L40" s="10">
        <v>2786</v>
      </c>
      <c r="O40" s="52"/>
    </row>
    <row r="41" spans="1:15" ht="12.75">
      <c r="A41" s="20" t="s">
        <v>47</v>
      </c>
      <c r="B41" s="9">
        <v>2195</v>
      </c>
      <c r="C41" s="9">
        <v>19</v>
      </c>
      <c r="D41" s="9">
        <v>0</v>
      </c>
      <c r="E41" s="9">
        <v>15</v>
      </c>
      <c r="F41" s="9">
        <v>10</v>
      </c>
      <c r="G41" s="9">
        <v>2</v>
      </c>
      <c r="H41" s="9">
        <v>30</v>
      </c>
      <c r="I41" s="9">
        <v>29</v>
      </c>
      <c r="J41" s="9">
        <v>21</v>
      </c>
      <c r="K41" s="9">
        <v>19</v>
      </c>
      <c r="L41" s="10">
        <v>2340</v>
      </c>
      <c r="O41" s="52"/>
    </row>
    <row r="42" spans="1:15" ht="12.75">
      <c r="A42" s="20" t="s">
        <v>48</v>
      </c>
      <c r="B42" s="9">
        <v>1903</v>
      </c>
      <c r="C42" s="9">
        <v>6</v>
      </c>
      <c r="D42" s="9">
        <v>2</v>
      </c>
      <c r="E42" s="9">
        <v>96</v>
      </c>
      <c r="F42" s="9">
        <v>130</v>
      </c>
      <c r="G42" s="9">
        <v>113</v>
      </c>
      <c r="H42" s="9">
        <v>31</v>
      </c>
      <c r="I42" s="9">
        <v>483</v>
      </c>
      <c r="J42" s="9">
        <v>101</v>
      </c>
      <c r="K42" s="9">
        <v>2</v>
      </c>
      <c r="L42" s="10">
        <v>2867</v>
      </c>
      <c r="O42" s="52"/>
    </row>
    <row r="43" spans="1:15" ht="12.75">
      <c r="A43" s="20" t="s">
        <v>49</v>
      </c>
      <c r="B43" s="9">
        <v>1732</v>
      </c>
      <c r="C43" s="9">
        <v>9</v>
      </c>
      <c r="D43" s="9">
        <v>2</v>
      </c>
      <c r="E43" s="9">
        <v>166</v>
      </c>
      <c r="F43" s="9">
        <v>160</v>
      </c>
      <c r="G43" s="9">
        <v>142</v>
      </c>
      <c r="H43" s="9">
        <v>41</v>
      </c>
      <c r="I43" s="9">
        <v>671</v>
      </c>
      <c r="J43" s="9">
        <v>96</v>
      </c>
      <c r="K43" s="9">
        <v>3</v>
      </c>
      <c r="L43" s="10">
        <v>3022</v>
      </c>
      <c r="O43" s="52"/>
    </row>
    <row r="44" spans="1:15" ht="12.75">
      <c r="A44" s="20" t="s">
        <v>50</v>
      </c>
      <c r="B44" s="9">
        <v>1785</v>
      </c>
      <c r="C44" s="9">
        <v>13</v>
      </c>
      <c r="D44" s="9">
        <v>1</v>
      </c>
      <c r="E44" s="9">
        <v>128</v>
      </c>
      <c r="F44" s="9">
        <v>150</v>
      </c>
      <c r="G44" s="9">
        <v>157</v>
      </c>
      <c r="H44" s="9">
        <v>38</v>
      </c>
      <c r="I44" s="9">
        <v>642</v>
      </c>
      <c r="J44" s="9">
        <v>105</v>
      </c>
      <c r="K44" s="9">
        <v>4</v>
      </c>
      <c r="L44" s="10">
        <v>3023</v>
      </c>
      <c r="O44" s="52"/>
    </row>
    <row r="45" spans="1:15" ht="13.5" thickBot="1">
      <c r="A45" s="20" t="s">
        <v>51</v>
      </c>
      <c r="B45" s="9">
        <v>1912</v>
      </c>
      <c r="C45" s="9">
        <v>17</v>
      </c>
      <c r="D45" s="9">
        <v>0</v>
      </c>
      <c r="E45" s="9">
        <v>159</v>
      </c>
      <c r="F45" s="9">
        <v>176</v>
      </c>
      <c r="G45" s="9">
        <v>95</v>
      </c>
      <c r="H45" s="9">
        <v>33</v>
      </c>
      <c r="I45" s="9">
        <v>667</v>
      </c>
      <c r="J45" s="9">
        <v>176</v>
      </c>
      <c r="K45" s="9">
        <v>2</v>
      </c>
      <c r="L45" s="10">
        <v>3237</v>
      </c>
      <c r="O45" s="52"/>
    </row>
    <row r="46" spans="1:15" ht="12.75">
      <c r="A46" s="21" t="s">
        <v>17</v>
      </c>
      <c r="B46" s="11">
        <f aca="true" t="shared" si="0" ref="B46:L46">SUM(B15:B45)</f>
        <v>63781</v>
      </c>
      <c r="C46" s="11">
        <f t="shared" si="0"/>
        <v>446</v>
      </c>
      <c r="D46" s="11">
        <f t="shared" si="0"/>
        <v>25</v>
      </c>
      <c r="E46" s="11">
        <f t="shared" si="0"/>
        <v>3618</v>
      </c>
      <c r="F46" s="11">
        <f t="shared" si="0"/>
        <v>4212</v>
      </c>
      <c r="G46" s="11">
        <f t="shared" si="0"/>
        <v>2414</v>
      </c>
      <c r="H46" s="11">
        <f t="shared" si="0"/>
        <v>1092</v>
      </c>
      <c r="I46" s="11">
        <f t="shared" si="0"/>
        <v>14037</v>
      </c>
      <c r="J46" s="11">
        <f t="shared" si="0"/>
        <v>2598</v>
      </c>
      <c r="K46" s="11">
        <f t="shared" si="0"/>
        <v>203</v>
      </c>
      <c r="L46" s="12">
        <f t="shared" si="0"/>
        <v>92426</v>
      </c>
      <c r="O46" s="52"/>
    </row>
    <row r="47" spans="1:12" ht="13.5" thickBot="1">
      <c r="A47" s="22" t="s">
        <v>52</v>
      </c>
      <c r="B47" s="13">
        <f aca="true" t="shared" si="1" ref="B47:L47">(B46/$M13)</f>
        <v>2057.451612903226</v>
      </c>
      <c r="C47" s="13">
        <f t="shared" si="1"/>
        <v>14.387096774193548</v>
      </c>
      <c r="D47" s="13">
        <f t="shared" si="1"/>
        <v>0.8064516129032258</v>
      </c>
      <c r="E47" s="13">
        <f t="shared" si="1"/>
        <v>116.70967741935483</v>
      </c>
      <c r="F47" s="13">
        <f t="shared" si="1"/>
        <v>135.8709677419355</v>
      </c>
      <c r="G47" s="13">
        <f t="shared" si="1"/>
        <v>77.87096774193549</v>
      </c>
      <c r="H47" s="13">
        <f t="shared" si="1"/>
        <v>35.225806451612904</v>
      </c>
      <c r="I47" s="13">
        <f t="shared" si="1"/>
        <v>452.80645161290323</v>
      </c>
      <c r="J47" s="13">
        <f t="shared" si="1"/>
        <v>83.80645161290323</v>
      </c>
      <c r="K47" s="13">
        <f t="shared" si="1"/>
        <v>6.548387096774194</v>
      </c>
      <c r="L47" s="14">
        <f t="shared" si="1"/>
        <v>2981.483870967742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0">
      <selection activeCell="P36" sqref="P36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9.5742187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916</v>
      </c>
      <c r="C15" s="9">
        <v>6</v>
      </c>
      <c r="D15" s="9">
        <v>0</v>
      </c>
      <c r="E15" s="9">
        <v>73</v>
      </c>
      <c r="F15" s="9">
        <v>29</v>
      </c>
      <c r="G15" s="9">
        <v>14</v>
      </c>
      <c r="H15" s="9">
        <v>16</v>
      </c>
      <c r="I15" s="9">
        <v>403</v>
      </c>
      <c r="J15" s="9">
        <v>48</v>
      </c>
      <c r="K15" s="9">
        <v>1</v>
      </c>
      <c r="L15" s="10">
        <v>1506</v>
      </c>
      <c r="M15" s="23" t="s">
        <v>57</v>
      </c>
    </row>
    <row r="16" spans="1:13" ht="12.75">
      <c r="A16" s="20" t="s">
        <v>22</v>
      </c>
      <c r="B16" s="9">
        <v>964</v>
      </c>
      <c r="C16" s="9">
        <v>6</v>
      </c>
      <c r="D16" s="9">
        <v>0</v>
      </c>
      <c r="E16" s="9">
        <v>85</v>
      </c>
      <c r="F16" s="9">
        <v>43</v>
      </c>
      <c r="G16" s="9">
        <v>15</v>
      </c>
      <c r="H16" s="9">
        <v>21</v>
      </c>
      <c r="I16" s="9">
        <v>318</v>
      </c>
      <c r="J16" s="9">
        <v>45</v>
      </c>
      <c r="K16" s="9">
        <v>2</v>
      </c>
      <c r="L16" s="10">
        <v>1499</v>
      </c>
      <c r="M16" s="28"/>
    </row>
    <row r="17" spans="1:13" ht="12.75">
      <c r="A17" s="20" t="s">
        <v>23</v>
      </c>
      <c r="B17" s="9">
        <v>992</v>
      </c>
      <c r="C17" s="9">
        <v>5</v>
      </c>
      <c r="D17" s="9">
        <v>1</v>
      </c>
      <c r="E17" s="9">
        <v>82</v>
      </c>
      <c r="F17" s="9">
        <v>41</v>
      </c>
      <c r="G17" s="9">
        <v>13</v>
      </c>
      <c r="H17" s="9">
        <v>15</v>
      </c>
      <c r="I17" s="9">
        <v>367</v>
      </c>
      <c r="J17" s="9">
        <v>49</v>
      </c>
      <c r="K17" s="9">
        <v>2</v>
      </c>
      <c r="L17" s="10">
        <v>1567</v>
      </c>
      <c r="M17" s="28"/>
    </row>
    <row r="18" spans="1:13" ht="12.75">
      <c r="A18" s="20" t="s">
        <v>24</v>
      </c>
      <c r="B18" s="9">
        <v>1242</v>
      </c>
      <c r="C18" s="9">
        <v>10</v>
      </c>
      <c r="D18" s="9">
        <v>0</v>
      </c>
      <c r="E18" s="9">
        <v>101</v>
      </c>
      <c r="F18" s="9">
        <v>50</v>
      </c>
      <c r="G18" s="9">
        <v>10</v>
      </c>
      <c r="H18" s="9">
        <v>20</v>
      </c>
      <c r="I18" s="9">
        <v>298</v>
      </c>
      <c r="J18" s="9">
        <v>59</v>
      </c>
      <c r="K18" s="9">
        <v>2</v>
      </c>
      <c r="L18" s="10">
        <v>1792</v>
      </c>
      <c r="M18" s="28"/>
    </row>
    <row r="19" spans="1:13" ht="12.75">
      <c r="A19" s="20" t="s">
        <v>25</v>
      </c>
      <c r="B19" s="9">
        <v>1098</v>
      </c>
      <c r="C19" s="9">
        <v>4</v>
      </c>
      <c r="D19" s="9">
        <v>0</v>
      </c>
      <c r="E19" s="9">
        <v>46</v>
      </c>
      <c r="F19" s="9">
        <v>19</v>
      </c>
      <c r="G19" s="9">
        <v>1</v>
      </c>
      <c r="H19" s="9">
        <v>18</v>
      </c>
      <c r="I19" s="9">
        <v>154</v>
      </c>
      <c r="J19" s="9">
        <v>20</v>
      </c>
      <c r="K19" s="9">
        <v>11</v>
      </c>
      <c r="L19" s="10">
        <v>1371</v>
      </c>
      <c r="M19" s="28"/>
    </row>
    <row r="20" spans="1:13" ht="12.75">
      <c r="A20" s="20" t="s">
        <v>26</v>
      </c>
      <c r="B20" s="9">
        <v>1502</v>
      </c>
      <c r="C20" s="9">
        <v>16</v>
      </c>
      <c r="D20" s="9">
        <v>0</v>
      </c>
      <c r="E20" s="9">
        <v>12</v>
      </c>
      <c r="F20" s="9">
        <v>2</v>
      </c>
      <c r="G20" s="9">
        <v>0</v>
      </c>
      <c r="H20" s="9">
        <v>15</v>
      </c>
      <c r="I20" s="9">
        <v>42</v>
      </c>
      <c r="J20" s="9">
        <v>4</v>
      </c>
      <c r="K20" s="9">
        <v>11</v>
      </c>
      <c r="L20" s="10">
        <v>1604</v>
      </c>
      <c r="M20" s="28"/>
    </row>
    <row r="21" spans="1:13" ht="12.75">
      <c r="A21" s="20" t="s">
        <v>27</v>
      </c>
      <c r="B21" s="9">
        <v>1045</v>
      </c>
      <c r="C21" s="9">
        <v>7</v>
      </c>
      <c r="D21" s="9">
        <v>0</v>
      </c>
      <c r="E21" s="9">
        <v>61</v>
      </c>
      <c r="F21" s="9">
        <v>28</v>
      </c>
      <c r="G21" s="9">
        <v>36</v>
      </c>
      <c r="H21" s="9">
        <v>16</v>
      </c>
      <c r="I21" s="9">
        <v>340</v>
      </c>
      <c r="J21" s="9">
        <v>35</v>
      </c>
      <c r="K21" s="9">
        <v>5</v>
      </c>
      <c r="L21" s="10">
        <v>1573</v>
      </c>
      <c r="M21" s="28"/>
    </row>
    <row r="22" spans="1:13" ht="12.75">
      <c r="A22" s="20" t="s">
        <v>28</v>
      </c>
      <c r="B22" s="9">
        <v>900</v>
      </c>
      <c r="C22" s="9">
        <v>6</v>
      </c>
      <c r="D22" s="9">
        <v>0</v>
      </c>
      <c r="E22" s="9">
        <v>62</v>
      </c>
      <c r="F22" s="9">
        <v>35</v>
      </c>
      <c r="G22" s="9">
        <v>24</v>
      </c>
      <c r="H22" s="9">
        <v>19</v>
      </c>
      <c r="I22" s="9">
        <v>364</v>
      </c>
      <c r="J22" s="9">
        <v>31</v>
      </c>
      <c r="K22" s="9">
        <v>1</v>
      </c>
      <c r="L22" s="10">
        <v>1442</v>
      </c>
      <c r="M22" s="28"/>
    </row>
    <row r="23" spans="1:13" ht="12.75">
      <c r="A23" s="20" t="s">
        <v>29</v>
      </c>
      <c r="B23" s="9">
        <v>871</v>
      </c>
      <c r="C23" s="9">
        <v>7</v>
      </c>
      <c r="D23" s="9">
        <v>0</v>
      </c>
      <c r="E23" s="9">
        <v>74</v>
      </c>
      <c r="F23" s="9">
        <v>31</v>
      </c>
      <c r="G23" s="9">
        <v>39</v>
      </c>
      <c r="H23" s="9">
        <v>19</v>
      </c>
      <c r="I23" s="9">
        <v>357</v>
      </c>
      <c r="J23" s="9">
        <v>38</v>
      </c>
      <c r="K23" s="9">
        <v>1</v>
      </c>
      <c r="L23" s="10">
        <v>1437</v>
      </c>
      <c r="M23" s="28"/>
    </row>
    <row r="24" spans="1:13" ht="12.75">
      <c r="A24" s="20" t="s">
        <v>30</v>
      </c>
      <c r="B24" s="9">
        <v>889</v>
      </c>
      <c r="C24" s="9">
        <v>3</v>
      </c>
      <c r="D24" s="9">
        <v>0</v>
      </c>
      <c r="E24" s="9">
        <v>73</v>
      </c>
      <c r="F24" s="9">
        <v>35</v>
      </c>
      <c r="G24" s="9">
        <v>37</v>
      </c>
      <c r="H24" s="9">
        <v>18</v>
      </c>
      <c r="I24" s="9">
        <v>298</v>
      </c>
      <c r="J24" s="9">
        <v>38</v>
      </c>
      <c r="K24" s="9">
        <v>0</v>
      </c>
      <c r="L24" s="10">
        <v>1391</v>
      </c>
      <c r="M24" s="28"/>
    </row>
    <row r="25" spans="1:13" ht="12.75">
      <c r="A25" s="20" t="s">
        <v>31</v>
      </c>
      <c r="B25" s="9">
        <v>1236</v>
      </c>
      <c r="C25" s="9">
        <v>7</v>
      </c>
      <c r="D25" s="9">
        <v>0</v>
      </c>
      <c r="E25" s="9">
        <v>63</v>
      </c>
      <c r="F25" s="9">
        <v>20</v>
      </c>
      <c r="G25" s="9">
        <v>27</v>
      </c>
      <c r="H25" s="9">
        <v>17</v>
      </c>
      <c r="I25" s="9">
        <v>346</v>
      </c>
      <c r="J25" s="9">
        <v>49</v>
      </c>
      <c r="K25" s="9">
        <v>4</v>
      </c>
      <c r="L25" s="10">
        <v>1769</v>
      </c>
      <c r="M25" s="28"/>
    </row>
    <row r="26" spans="1:13" ht="12.75">
      <c r="A26" s="20" t="s">
        <v>32</v>
      </c>
      <c r="B26" s="9">
        <v>1149</v>
      </c>
      <c r="C26" s="9">
        <v>9</v>
      </c>
      <c r="D26" s="9">
        <v>1</v>
      </c>
      <c r="E26" s="9">
        <v>35</v>
      </c>
      <c r="F26" s="9">
        <v>16</v>
      </c>
      <c r="G26" s="9">
        <v>14</v>
      </c>
      <c r="H26" s="9">
        <v>15</v>
      </c>
      <c r="I26" s="9">
        <v>134</v>
      </c>
      <c r="J26" s="9">
        <v>16</v>
      </c>
      <c r="K26" s="9">
        <v>7</v>
      </c>
      <c r="L26" s="10">
        <v>1396</v>
      </c>
      <c r="M26" s="28"/>
    </row>
    <row r="27" spans="1:13" ht="12.75">
      <c r="A27" s="20" t="s">
        <v>33</v>
      </c>
      <c r="B27" s="9">
        <v>1296</v>
      </c>
      <c r="C27" s="9">
        <v>9</v>
      </c>
      <c r="D27" s="9">
        <v>0</v>
      </c>
      <c r="E27" s="9">
        <v>11</v>
      </c>
      <c r="F27" s="9">
        <v>3</v>
      </c>
      <c r="G27" s="9">
        <v>2</v>
      </c>
      <c r="H27" s="9">
        <v>18</v>
      </c>
      <c r="I27" s="9">
        <v>13</v>
      </c>
      <c r="J27" s="9">
        <v>6</v>
      </c>
      <c r="K27" s="9">
        <v>1</v>
      </c>
      <c r="L27" s="10">
        <v>1359</v>
      </c>
      <c r="M27" s="28"/>
    </row>
    <row r="28" spans="1:12" ht="12.75">
      <c r="A28" s="20">
        <v>14</v>
      </c>
      <c r="B28" s="9">
        <v>1276</v>
      </c>
      <c r="C28" s="9">
        <v>7</v>
      </c>
      <c r="D28" s="9">
        <v>0</v>
      </c>
      <c r="E28" s="9">
        <v>63</v>
      </c>
      <c r="F28" s="9">
        <v>29</v>
      </c>
      <c r="G28" s="9">
        <v>13</v>
      </c>
      <c r="H28" s="9">
        <v>13</v>
      </c>
      <c r="I28" s="9">
        <v>266</v>
      </c>
      <c r="J28" s="9">
        <v>27</v>
      </c>
      <c r="K28" s="9">
        <v>11</v>
      </c>
      <c r="L28" s="10">
        <v>1705</v>
      </c>
    </row>
    <row r="29" spans="1:12" ht="12.75">
      <c r="A29" s="20" t="s">
        <v>35</v>
      </c>
      <c r="B29" s="9">
        <v>1398</v>
      </c>
      <c r="C29" s="9">
        <v>14</v>
      </c>
      <c r="D29" s="9">
        <v>1</v>
      </c>
      <c r="E29" s="9">
        <v>28</v>
      </c>
      <c r="F29" s="9">
        <v>5</v>
      </c>
      <c r="G29" s="9">
        <v>3</v>
      </c>
      <c r="H29" s="9">
        <v>18</v>
      </c>
      <c r="I29" s="9">
        <v>46</v>
      </c>
      <c r="J29" s="9">
        <v>20</v>
      </c>
      <c r="K29" s="9">
        <v>2</v>
      </c>
      <c r="L29" s="10">
        <v>1535</v>
      </c>
    </row>
    <row r="30" spans="1:12" ht="12.75">
      <c r="A30" s="20" t="s">
        <v>36</v>
      </c>
      <c r="B30" s="9">
        <v>889</v>
      </c>
      <c r="C30" s="9">
        <v>3</v>
      </c>
      <c r="D30" s="9">
        <v>0</v>
      </c>
      <c r="E30" s="9">
        <v>52</v>
      </c>
      <c r="F30" s="9">
        <v>45</v>
      </c>
      <c r="G30" s="9">
        <v>39</v>
      </c>
      <c r="H30" s="9">
        <v>15</v>
      </c>
      <c r="I30" s="9">
        <v>322</v>
      </c>
      <c r="J30" s="9">
        <v>42</v>
      </c>
      <c r="K30" s="9">
        <v>1</v>
      </c>
      <c r="L30" s="10">
        <v>1408</v>
      </c>
    </row>
    <row r="31" spans="1:12" ht="12.75">
      <c r="A31" s="20" t="s">
        <v>37</v>
      </c>
      <c r="B31" s="9">
        <v>931</v>
      </c>
      <c r="C31" s="9">
        <v>3</v>
      </c>
      <c r="D31" s="9">
        <v>0</v>
      </c>
      <c r="E31" s="9">
        <v>75</v>
      </c>
      <c r="F31" s="9">
        <v>21</v>
      </c>
      <c r="G31" s="9">
        <v>34</v>
      </c>
      <c r="H31" s="9">
        <v>21</v>
      </c>
      <c r="I31" s="9">
        <v>365</v>
      </c>
      <c r="J31" s="9">
        <v>73</v>
      </c>
      <c r="K31" s="9">
        <v>1</v>
      </c>
      <c r="L31" s="10">
        <v>1524</v>
      </c>
    </row>
    <row r="32" spans="1:12" ht="12.75">
      <c r="A32" s="20" t="s">
        <v>38</v>
      </c>
      <c r="B32" s="9">
        <v>1173</v>
      </c>
      <c r="C32" s="9">
        <v>11</v>
      </c>
      <c r="D32" s="9">
        <v>0</v>
      </c>
      <c r="E32" s="9">
        <v>60</v>
      </c>
      <c r="F32" s="9">
        <v>12</v>
      </c>
      <c r="G32" s="9">
        <v>46</v>
      </c>
      <c r="H32" s="9">
        <v>16</v>
      </c>
      <c r="I32" s="9">
        <v>329</v>
      </c>
      <c r="J32" s="9">
        <v>77</v>
      </c>
      <c r="K32" s="9">
        <v>2</v>
      </c>
      <c r="L32" s="10">
        <v>1726</v>
      </c>
    </row>
    <row r="33" spans="1:12" ht="12.75">
      <c r="A33" s="20" t="s">
        <v>39</v>
      </c>
      <c r="B33" s="9">
        <v>806</v>
      </c>
      <c r="C33" s="9">
        <v>5</v>
      </c>
      <c r="D33" s="9">
        <v>0</v>
      </c>
      <c r="E33" s="9">
        <v>28</v>
      </c>
      <c r="F33" s="9">
        <v>14</v>
      </c>
      <c r="G33" s="9">
        <v>9</v>
      </c>
      <c r="H33" s="9">
        <v>13</v>
      </c>
      <c r="I33" s="9">
        <v>160</v>
      </c>
      <c r="J33" s="9">
        <v>38</v>
      </c>
      <c r="K33" s="9">
        <v>0</v>
      </c>
      <c r="L33" s="10">
        <v>1073</v>
      </c>
    </row>
    <row r="34" spans="1:12" ht="12.75">
      <c r="A34" s="20" t="s">
        <v>40</v>
      </c>
      <c r="B34" s="9">
        <v>898</v>
      </c>
      <c r="C34" s="9">
        <v>6</v>
      </c>
      <c r="D34" s="9">
        <v>0</v>
      </c>
      <c r="E34" s="9">
        <v>7</v>
      </c>
      <c r="F34" s="9">
        <v>6</v>
      </c>
      <c r="G34" s="9">
        <v>1</v>
      </c>
      <c r="H34" s="9">
        <v>13</v>
      </c>
      <c r="I34" s="9">
        <v>19</v>
      </c>
      <c r="J34" s="9">
        <v>7</v>
      </c>
      <c r="K34" s="9">
        <v>2</v>
      </c>
      <c r="L34" s="10">
        <v>959</v>
      </c>
    </row>
    <row r="35" spans="1:12" ht="12.75">
      <c r="A35" s="20" t="s">
        <v>41</v>
      </c>
      <c r="B35" s="9">
        <v>818</v>
      </c>
      <c r="C35" s="9">
        <v>2</v>
      </c>
      <c r="D35" s="9">
        <v>0</v>
      </c>
      <c r="E35" s="9">
        <v>43</v>
      </c>
      <c r="F35" s="9">
        <v>22</v>
      </c>
      <c r="G35" s="9">
        <v>42</v>
      </c>
      <c r="H35" s="9">
        <v>18</v>
      </c>
      <c r="I35" s="9">
        <v>288</v>
      </c>
      <c r="J35" s="9">
        <v>42</v>
      </c>
      <c r="K35" s="9">
        <v>2</v>
      </c>
      <c r="L35" s="10">
        <v>1277</v>
      </c>
    </row>
    <row r="36" spans="1:12" ht="12.75">
      <c r="A36" s="20" t="s">
        <v>42</v>
      </c>
      <c r="B36" s="9">
        <v>720</v>
      </c>
      <c r="C36" s="9">
        <v>4</v>
      </c>
      <c r="D36" s="9">
        <v>0</v>
      </c>
      <c r="E36" s="9">
        <v>59</v>
      </c>
      <c r="F36" s="9">
        <v>18</v>
      </c>
      <c r="G36" s="9">
        <v>9</v>
      </c>
      <c r="H36" s="9">
        <v>15</v>
      </c>
      <c r="I36" s="9">
        <v>328</v>
      </c>
      <c r="J36" s="9">
        <v>46</v>
      </c>
      <c r="K36" s="9">
        <v>0</v>
      </c>
      <c r="L36" s="10">
        <v>1199</v>
      </c>
    </row>
    <row r="37" spans="1:12" ht="12.75">
      <c r="A37" s="20" t="s">
        <v>43</v>
      </c>
      <c r="B37" s="9">
        <v>810</v>
      </c>
      <c r="C37" s="9">
        <v>7</v>
      </c>
      <c r="D37" s="9">
        <v>0</v>
      </c>
      <c r="E37" s="9">
        <v>51</v>
      </c>
      <c r="F37" s="9">
        <v>28</v>
      </c>
      <c r="G37" s="9">
        <v>28</v>
      </c>
      <c r="H37" s="9">
        <v>15</v>
      </c>
      <c r="I37" s="9">
        <v>372</v>
      </c>
      <c r="J37" s="9">
        <v>38</v>
      </c>
      <c r="K37" s="9">
        <v>0</v>
      </c>
      <c r="L37" s="10">
        <v>1349</v>
      </c>
    </row>
    <row r="38" spans="1:12" ht="12.75">
      <c r="A38" s="20" t="s">
        <v>44</v>
      </c>
      <c r="B38" s="9">
        <v>898</v>
      </c>
      <c r="C38" s="9">
        <v>12</v>
      </c>
      <c r="D38" s="9">
        <v>1</v>
      </c>
      <c r="E38" s="9">
        <v>80</v>
      </c>
      <c r="F38" s="9">
        <v>28</v>
      </c>
      <c r="G38" s="9">
        <v>33</v>
      </c>
      <c r="H38" s="9">
        <v>18</v>
      </c>
      <c r="I38" s="9">
        <v>355</v>
      </c>
      <c r="J38" s="9">
        <v>29</v>
      </c>
      <c r="K38" s="9">
        <v>1</v>
      </c>
      <c r="L38" s="10">
        <v>1455</v>
      </c>
    </row>
    <row r="39" spans="1:12" ht="12.75">
      <c r="A39" s="20" t="s">
        <v>45</v>
      </c>
      <c r="B39" s="9">
        <v>1202</v>
      </c>
      <c r="C39" s="9">
        <v>10</v>
      </c>
      <c r="D39" s="9">
        <v>0</v>
      </c>
      <c r="E39" s="9">
        <v>81</v>
      </c>
      <c r="F39" s="9">
        <v>42</v>
      </c>
      <c r="G39" s="9">
        <v>23</v>
      </c>
      <c r="H39" s="9">
        <v>20</v>
      </c>
      <c r="I39" s="9">
        <v>345</v>
      </c>
      <c r="J39" s="9">
        <v>70</v>
      </c>
      <c r="K39" s="9">
        <v>5</v>
      </c>
      <c r="L39" s="10">
        <v>1798</v>
      </c>
    </row>
    <row r="40" spans="1:12" ht="12.75">
      <c r="A40" s="20" t="s">
        <v>46</v>
      </c>
      <c r="B40" s="9">
        <v>1058</v>
      </c>
      <c r="C40" s="9">
        <v>10</v>
      </c>
      <c r="D40" s="9">
        <v>1</v>
      </c>
      <c r="E40" s="9">
        <v>37</v>
      </c>
      <c r="F40" s="9">
        <v>12</v>
      </c>
      <c r="G40" s="9">
        <v>8</v>
      </c>
      <c r="H40" s="9">
        <v>16</v>
      </c>
      <c r="I40" s="9">
        <v>175</v>
      </c>
      <c r="J40" s="9">
        <v>28</v>
      </c>
      <c r="K40" s="9">
        <v>10</v>
      </c>
      <c r="L40" s="10">
        <v>1355</v>
      </c>
    </row>
    <row r="41" spans="1:12" ht="12.75">
      <c r="A41" s="20" t="s">
        <v>47</v>
      </c>
      <c r="B41" s="9">
        <v>1208</v>
      </c>
      <c r="C41" s="9">
        <v>10</v>
      </c>
      <c r="D41" s="9">
        <v>0</v>
      </c>
      <c r="E41" s="9">
        <v>5</v>
      </c>
      <c r="F41" s="9">
        <v>4</v>
      </c>
      <c r="G41" s="9">
        <v>1</v>
      </c>
      <c r="H41" s="9">
        <v>14</v>
      </c>
      <c r="I41" s="9">
        <v>5</v>
      </c>
      <c r="J41" s="9">
        <v>6</v>
      </c>
      <c r="K41" s="9">
        <v>11</v>
      </c>
      <c r="L41" s="10">
        <v>1264</v>
      </c>
    </row>
    <row r="42" spans="1:12" ht="12.75">
      <c r="A42" s="20" t="s">
        <v>48</v>
      </c>
      <c r="B42" s="9">
        <v>934</v>
      </c>
      <c r="C42" s="9">
        <v>3</v>
      </c>
      <c r="D42" s="9">
        <v>1</v>
      </c>
      <c r="E42" s="9">
        <v>45</v>
      </c>
      <c r="F42" s="9">
        <v>17</v>
      </c>
      <c r="G42" s="9">
        <v>37</v>
      </c>
      <c r="H42" s="9">
        <v>13</v>
      </c>
      <c r="I42" s="9">
        <v>269</v>
      </c>
      <c r="J42" s="9">
        <v>50</v>
      </c>
      <c r="K42" s="9">
        <v>2</v>
      </c>
      <c r="L42" s="10">
        <v>1371</v>
      </c>
    </row>
    <row r="43" spans="1:12" ht="12.75">
      <c r="A43" s="20" t="s">
        <v>49</v>
      </c>
      <c r="B43" s="9">
        <v>857</v>
      </c>
      <c r="C43" s="9">
        <v>5</v>
      </c>
      <c r="D43" s="9">
        <v>0</v>
      </c>
      <c r="E43" s="9">
        <v>82</v>
      </c>
      <c r="F43" s="9">
        <v>36</v>
      </c>
      <c r="G43" s="9">
        <v>39</v>
      </c>
      <c r="H43" s="9">
        <v>19</v>
      </c>
      <c r="I43" s="9">
        <v>375</v>
      </c>
      <c r="J43" s="9">
        <v>47</v>
      </c>
      <c r="K43" s="9">
        <v>2</v>
      </c>
      <c r="L43" s="10">
        <v>1462</v>
      </c>
    </row>
    <row r="44" spans="1:12" ht="12.75">
      <c r="A44" s="20" t="s">
        <v>50</v>
      </c>
      <c r="B44" s="9">
        <v>889</v>
      </c>
      <c r="C44" s="9">
        <v>7</v>
      </c>
      <c r="D44" s="9">
        <v>0</v>
      </c>
      <c r="E44" s="9">
        <v>56</v>
      </c>
      <c r="F44" s="9">
        <v>36</v>
      </c>
      <c r="G44" s="9">
        <v>54</v>
      </c>
      <c r="H44" s="9">
        <v>17</v>
      </c>
      <c r="I44" s="9">
        <v>361</v>
      </c>
      <c r="J44" s="9">
        <v>48</v>
      </c>
      <c r="K44" s="9">
        <v>1</v>
      </c>
      <c r="L44" s="10">
        <v>1469</v>
      </c>
    </row>
    <row r="45" spans="1:12" ht="13.5" thickBot="1">
      <c r="A45" s="20" t="s">
        <v>51</v>
      </c>
      <c r="B45" s="9">
        <v>938</v>
      </c>
      <c r="C45" s="9">
        <v>7</v>
      </c>
      <c r="D45" s="9">
        <v>0</v>
      </c>
      <c r="E45" s="9">
        <v>78</v>
      </c>
      <c r="F45" s="9">
        <v>42</v>
      </c>
      <c r="G45" s="9">
        <v>35</v>
      </c>
      <c r="H45" s="9">
        <v>18</v>
      </c>
      <c r="I45" s="9">
        <v>365</v>
      </c>
      <c r="J45" s="9">
        <v>56</v>
      </c>
      <c r="K45" s="9">
        <v>1</v>
      </c>
      <c r="L45" s="10">
        <v>1540</v>
      </c>
    </row>
    <row r="46" spans="1:12" ht="12.75">
      <c r="A46" s="21" t="s">
        <v>17</v>
      </c>
      <c r="B46" s="11">
        <f aca="true" t="shared" si="0" ref="B46:L46">SUM(B15:B45)</f>
        <v>31803</v>
      </c>
      <c r="C46" s="11">
        <f t="shared" si="0"/>
        <v>221</v>
      </c>
      <c r="D46" s="11">
        <f t="shared" si="0"/>
        <v>6</v>
      </c>
      <c r="E46" s="11">
        <f t="shared" si="0"/>
        <v>1708</v>
      </c>
      <c r="F46" s="11">
        <f t="shared" si="0"/>
        <v>769</v>
      </c>
      <c r="G46" s="11">
        <f t="shared" si="0"/>
        <v>686</v>
      </c>
      <c r="H46" s="11">
        <f t="shared" si="0"/>
        <v>519</v>
      </c>
      <c r="I46" s="11">
        <f t="shared" si="0"/>
        <v>8179</v>
      </c>
      <c r="J46" s="11">
        <f t="shared" si="0"/>
        <v>1182</v>
      </c>
      <c r="K46" s="11">
        <f t="shared" si="0"/>
        <v>102</v>
      </c>
      <c r="L46" s="12">
        <f t="shared" si="0"/>
        <v>45175</v>
      </c>
    </row>
    <row r="47" spans="1:12" ht="13.5" thickBot="1">
      <c r="A47" s="22" t="s">
        <v>52</v>
      </c>
      <c r="B47" s="13">
        <f aca="true" t="shared" si="1" ref="B47:L47">(B46/$M13)</f>
        <v>1025.9032258064517</v>
      </c>
      <c r="C47" s="13">
        <f t="shared" si="1"/>
        <v>7.129032258064516</v>
      </c>
      <c r="D47" s="13">
        <f t="shared" si="1"/>
        <v>0.1935483870967742</v>
      </c>
      <c r="E47" s="13">
        <f t="shared" si="1"/>
        <v>55.096774193548384</v>
      </c>
      <c r="F47" s="13">
        <f t="shared" si="1"/>
        <v>24.806451612903224</v>
      </c>
      <c r="G47" s="13">
        <f t="shared" si="1"/>
        <v>22.129032258064516</v>
      </c>
      <c r="H47" s="13">
        <f t="shared" si="1"/>
        <v>16.741935483870968</v>
      </c>
      <c r="I47" s="13">
        <f t="shared" si="1"/>
        <v>263.83870967741933</v>
      </c>
      <c r="J47" s="13">
        <f t="shared" si="1"/>
        <v>38.12903225806452</v>
      </c>
      <c r="K47" s="13">
        <f t="shared" si="1"/>
        <v>3.2903225806451615</v>
      </c>
      <c r="L47" s="14">
        <f t="shared" si="1"/>
        <v>1457.258064516129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Vehic-AGOSTO-2023</dc:title>
  <dc:subject/>
  <dc:creator>Direccion de Vialidad MOP</dc:creator>
  <cp:keywords/>
  <dc:description/>
  <cp:lastModifiedBy>Andres Astudillo Lopez (vialidad)</cp:lastModifiedBy>
  <cp:lastPrinted>2023-08-04T17:00:30Z</cp:lastPrinted>
  <dcterms:created xsi:type="dcterms:W3CDTF">2004-02-06T13:10:41Z</dcterms:created>
  <dcterms:modified xsi:type="dcterms:W3CDTF">2023-09-07T13:28:27Z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Agosto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/PasadasVehiculares/Vehic-AGOSTO-2023.xls</vt:lpwstr>
  </property>
  <property fmtid="{D5CDD505-2E9C-101B-9397-08002B2CF9AE}" pid="6" name="N_Mes">
    <vt:lpwstr>8.00000000000000</vt:lpwstr>
  </property>
</Properties>
</file>