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Agosto-19" sheetId="1" r:id="rId1"/>
    <sheet name="Chaimavida Agost-19-ambos-senti" sheetId="2" r:id="rId2"/>
    <sheet name="Chaimavida-Agost-sentido-Bulnes" sheetId="3" r:id="rId3"/>
    <sheet name="Chaimavida-Agost-sentido-Concep" sheetId="4" r:id="rId4"/>
    <sheet name="Las-Raices-Agost-19-ambos-senti" sheetId="5" r:id="rId5"/>
    <sheet name="Las-Raices-Agos-sent-Curacautin" sheetId="6" r:id="rId6"/>
    <sheet name="Las-Raices-Agost-sent-Lonquimay" sheetId="7" r:id="rId7"/>
    <sheet name="San-Roque-Agost-19-ambos-sentid" sheetId="8" r:id="rId8"/>
    <sheet name="San-Roque-Agosto-SantaJuana" sheetId="9" r:id="rId9"/>
    <sheet name="San-Roque-Agost-sent-Nacimiento" sheetId="10" r:id="rId10"/>
  </sheets>
  <definedNames/>
  <calcPr fullCalcOnLoad="1"/>
</workbook>
</file>

<file path=xl/sharedStrings.xml><?xml version="1.0" encoding="utf-8"?>
<sst xmlns="http://schemas.openxmlformats.org/spreadsheetml/2006/main" count="621" uniqueCount="79">
  <si>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</si>
  <si>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</si>
  <si>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</si>
  <si>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</si>
  <si>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</si>
  <si>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</si>
  <si>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</si>
  <si>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</si>
  <si>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</si>
  <si>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</si>
  <si>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</si>
  <si>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</si>
  <si>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</si>
  <si>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</si>
  <si>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</si>
  <si>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</si>
  <si>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</si>
  <si>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</si>
  <si>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</si>
  <si>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</si>
  <si>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</si>
  <si>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</si>
  <si>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</si>
  <si>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</si>
  <si>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</si>
  <si>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</si>
  <si>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</si>
  <si>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</si>
  <si>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</si>
  <si>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</si>
  <si>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</si>
  <si>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</si>
  <si>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</si>
  <si>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</si>
  <si>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</si>
  <si>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</si>
  <si>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</si>
  <si>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</si>
  <si>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</si>
  <si>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</si>
  <si>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</si>
  <si>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</si>
  <si>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</si>
  <si>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</si>
  <si>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</si>
  <si>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</si>
  <si>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</si>
  <si>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</si>
  <si>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</si>
  <si>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</si>
  <si>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</si>
  <si>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</si>
  <si>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</si>
  <si>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</si>
  <si>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</si>
  <si>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</si>
  <si>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</si>
  <si>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</si>
  <si>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</si>
  <si>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</si>
  <si>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  Esta plaza cobra el importe del peaje en sentido   Oriente.</t>
  </si>
  <si>
    <t xml:space="preserve">    SAN ROQUE</t>
  </si>
  <si>
    <t>LAS RAICES</t>
  </si>
  <si>
    <t>NOTA:  Sentido    Curacautin.</t>
  </si>
  <si>
    <t>NOTA:  Sentido    Lonquimay</t>
  </si>
  <si>
    <t>AGOSTO</t>
  </si>
  <si>
    <t>Plaza de Peaje Cristo  Redentor cerrado por  nevadas el  19   de   Agosto    2019.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</si>
  <si>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</si>
  <si>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</si>
  <si>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</si>
  <si>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</si>
  <si>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</si>
  <si>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</si>
  <si>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 xml:space="preserve"> - Con fecha  21 de Agosto 2019  los Buses de 3 y mas ejes se clasifican en forma separada.</t>
  </si>
  <si>
    <t>Con fecha  23 de Agosto 2019  los Buses de 3 y mas ejes se clasifican en forma separada.</t>
  </si>
  <si>
    <t xml:space="preserve">             - Con fecha  23 de Agosto 2019  los Buses de 3 y mas ejes se clasifican en forma separada.</t>
  </si>
  <si>
    <t xml:space="preserve"> - Con fecha  22 de Agosto 2019  los Buses de 3 y mas ejes se clasifican en forma separada.</t>
  </si>
  <si>
    <t>BUSES DE 3</t>
  </si>
  <si>
    <t>Y MAS EJES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</si>
</sst>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 quotePrefix="1">
      <alignment horizontal="left"/>
    </xf>
    <xf numFmtId="37" fontId="1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1367187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2019</v>
      </c>
    </row>
    <row r="7" spans="1:2" ht="11.25" customHeight="1">
      <c r="A7" s="50"/>
      <c r="B7" s="50"/>
    </row>
    <row r="8" spans="1:2" ht="9" customHeight="1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77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78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249</v>
      </c>
      <c r="C15" s="9">
        <v>0</v>
      </c>
      <c r="D15" s="9">
        <v>0</v>
      </c>
      <c r="E15" s="9">
        <v>1</v>
      </c>
      <c r="F15" s="9">
        <v>21</v>
      </c>
      <c r="G15" s="9">
        <v>323</v>
      </c>
      <c r="H15" s="9">
        <v>10</v>
      </c>
      <c r="I15" s="9">
        <v>179</v>
      </c>
      <c r="J15" s="9">
        <v>43</v>
      </c>
      <c r="K15" s="9">
        <v>3</v>
      </c>
      <c r="L15" s="10">
        <f aca="true" t="shared" si="0" ref="L15:L45">SUM(B15:K15)</f>
        <v>829</v>
      </c>
      <c r="M15" s="23" t="s">
        <v>57</v>
      </c>
    </row>
    <row r="16" spans="1:13" ht="12.75">
      <c r="A16" s="20" t="s">
        <v>22</v>
      </c>
      <c r="B16" s="9">
        <v>288</v>
      </c>
      <c r="C16" s="9">
        <v>1</v>
      </c>
      <c r="D16" s="9">
        <v>0</v>
      </c>
      <c r="E16" s="9">
        <v>4</v>
      </c>
      <c r="F16" s="9">
        <v>20</v>
      </c>
      <c r="G16" s="9">
        <v>304</v>
      </c>
      <c r="H16" s="9">
        <v>12</v>
      </c>
      <c r="I16" s="9">
        <v>192</v>
      </c>
      <c r="J16" s="9">
        <v>50</v>
      </c>
      <c r="K16" s="9">
        <v>4</v>
      </c>
      <c r="L16" s="10">
        <f t="shared" si="0"/>
        <v>875</v>
      </c>
      <c r="M16" s="28"/>
    </row>
    <row r="17" spans="1:13" ht="12.75">
      <c r="A17" s="20" t="s">
        <v>23</v>
      </c>
      <c r="B17" s="9">
        <v>429</v>
      </c>
      <c r="C17" s="9">
        <v>2</v>
      </c>
      <c r="D17" s="9">
        <v>0</v>
      </c>
      <c r="E17" s="9">
        <v>6</v>
      </c>
      <c r="F17" s="9">
        <v>25</v>
      </c>
      <c r="G17" s="9">
        <v>385</v>
      </c>
      <c r="H17" s="9">
        <v>12</v>
      </c>
      <c r="I17" s="9">
        <v>225</v>
      </c>
      <c r="J17" s="9">
        <v>56</v>
      </c>
      <c r="K17" s="9">
        <v>3</v>
      </c>
      <c r="L17" s="10">
        <f t="shared" si="0"/>
        <v>1143</v>
      </c>
      <c r="M17" s="28"/>
    </row>
    <row r="18" spans="1:13" ht="12.75">
      <c r="A18" s="20" t="s">
        <v>24</v>
      </c>
      <c r="B18" s="9">
        <v>424</v>
      </c>
      <c r="C18" s="9">
        <v>0</v>
      </c>
      <c r="D18" s="9">
        <v>0</v>
      </c>
      <c r="E18" s="9">
        <v>0</v>
      </c>
      <c r="F18" s="9">
        <v>23</v>
      </c>
      <c r="G18" s="9">
        <v>86</v>
      </c>
      <c r="H18" s="9">
        <v>5</v>
      </c>
      <c r="I18" s="9">
        <v>77</v>
      </c>
      <c r="J18" s="9">
        <v>31</v>
      </c>
      <c r="K18" s="9">
        <v>8</v>
      </c>
      <c r="L18" s="10">
        <f t="shared" si="0"/>
        <v>654</v>
      </c>
      <c r="M18" s="28"/>
    </row>
    <row r="19" spans="1:13" ht="12.75">
      <c r="A19" s="20" t="s">
        <v>25</v>
      </c>
      <c r="B19" s="9">
        <v>219</v>
      </c>
      <c r="C19" s="9">
        <v>0</v>
      </c>
      <c r="D19" s="9">
        <v>0</v>
      </c>
      <c r="E19" s="9">
        <v>3</v>
      </c>
      <c r="F19" s="9">
        <v>16</v>
      </c>
      <c r="G19" s="9">
        <v>114</v>
      </c>
      <c r="H19" s="9">
        <v>8</v>
      </c>
      <c r="I19" s="9">
        <v>54</v>
      </c>
      <c r="J19" s="9">
        <v>11</v>
      </c>
      <c r="K19" s="9">
        <v>4</v>
      </c>
      <c r="L19" s="10">
        <f t="shared" si="0"/>
        <v>429</v>
      </c>
      <c r="M19" s="28"/>
    </row>
    <row r="20" spans="1:13" ht="12.75">
      <c r="A20" s="20" t="s">
        <v>26</v>
      </c>
      <c r="B20" s="9">
        <v>197</v>
      </c>
      <c r="C20" s="9">
        <v>0</v>
      </c>
      <c r="D20" s="9">
        <v>0</v>
      </c>
      <c r="E20" s="9">
        <v>8</v>
      </c>
      <c r="F20" s="9">
        <v>15</v>
      </c>
      <c r="G20" s="9">
        <v>208</v>
      </c>
      <c r="H20" s="9">
        <v>8</v>
      </c>
      <c r="I20" s="9">
        <v>206</v>
      </c>
      <c r="J20" s="9">
        <v>40</v>
      </c>
      <c r="K20" s="9">
        <v>1</v>
      </c>
      <c r="L20" s="10">
        <f t="shared" si="0"/>
        <v>683</v>
      </c>
      <c r="M20" s="28"/>
    </row>
    <row r="21" spans="1:13" ht="12.75">
      <c r="A21" s="20" t="s">
        <v>27</v>
      </c>
      <c r="B21" s="9">
        <v>205</v>
      </c>
      <c r="C21" s="9">
        <v>0</v>
      </c>
      <c r="D21" s="9">
        <v>0</v>
      </c>
      <c r="E21" s="9">
        <v>8</v>
      </c>
      <c r="F21" s="9">
        <v>19</v>
      </c>
      <c r="G21" s="9">
        <v>225</v>
      </c>
      <c r="H21" s="9">
        <v>8</v>
      </c>
      <c r="I21" s="9">
        <v>239</v>
      </c>
      <c r="J21" s="9">
        <v>24</v>
      </c>
      <c r="K21" s="9">
        <v>1</v>
      </c>
      <c r="L21" s="10">
        <f t="shared" si="0"/>
        <v>729</v>
      </c>
      <c r="M21" s="28"/>
    </row>
    <row r="22" spans="1:13" ht="12.75">
      <c r="A22" s="20" t="s">
        <v>28</v>
      </c>
      <c r="B22" s="9">
        <v>176</v>
      </c>
      <c r="C22" s="9">
        <v>0</v>
      </c>
      <c r="D22" s="9">
        <v>0</v>
      </c>
      <c r="E22" s="9">
        <v>10</v>
      </c>
      <c r="F22" s="9">
        <v>18</v>
      </c>
      <c r="G22" s="9">
        <v>228</v>
      </c>
      <c r="H22" s="9">
        <v>8</v>
      </c>
      <c r="I22" s="9">
        <v>284</v>
      </c>
      <c r="J22" s="9">
        <v>52</v>
      </c>
      <c r="K22" s="9">
        <v>3</v>
      </c>
      <c r="L22" s="10">
        <f t="shared" si="0"/>
        <v>779</v>
      </c>
      <c r="M22" s="28"/>
    </row>
    <row r="23" spans="1:13" ht="12.75">
      <c r="A23" s="20" t="s">
        <v>29</v>
      </c>
      <c r="B23" s="9">
        <v>240</v>
      </c>
      <c r="C23" s="9">
        <v>1</v>
      </c>
      <c r="D23" s="9">
        <v>0</v>
      </c>
      <c r="E23" s="9">
        <v>10</v>
      </c>
      <c r="F23" s="9">
        <v>14</v>
      </c>
      <c r="G23" s="9">
        <v>231</v>
      </c>
      <c r="H23" s="9">
        <v>13</v>
      </c>
      <c r="I23" s="9">
        <v>417</v>
      </c>
      <c r="J23" s="9">
        <v>57</v>
      </c>
      <c r="K23" s="9">
        <v>3</v>
      </c>
      <c r="L23" s="10">
        <f t="shared" si="0"/>
        <v>986</v>
      </c>
      <c r="M23" s="28"/>
    </row>
    <row r="24" spans="1:13" ht="12.75">
      <c r="A24" s="20" t="s">
        <v>30</v>
      </c>
      <c r="B24" s="9">
        <v>358</v>
      </c>
      <c r="C24" s="9">
        <v>0</v>
      </c>
      <c r="D24" s="9">
        <v>0</v>
      </c>
      <c r="E24" s="9">
        <v>3</v>
      </c>
      <c r="F24" s="9">
        <v>20</v>
      </c>
      <c r="G24" s="9">
        <v>173</v>
      </c>
      <c r="H24" s="9">
        <v>9</v>
      </c>
      <c r="I24" s="9">
        <v>380</v>
      </c>
      <c r="J24" s="9">
        <v>69</v>
      </c>
      <c r="K24" s="9">
        <v>4</v>
      </c>
      <c r="L24" s="10">
        <f t="shared" si="0"/>
        <v>1016</v>
      </c>
      <c r="M24" s="28"/>
    </row>
    <row r="25" spans="1:13" ht="12.75">
      <c r="A25" s="20" t="s">
        <v>31</v>
      </c>
      <c r="B25" s="9">
        <v>334</v>
      </c>
      <c r="C25" s="9">
        <v>0</v>
      </c>
      <c r="D25" s="9">
        <v>0</v>
      </c>
      <c r="E25" s="9">
        <v>11</v>
      </c>
      <c r="F25" s="9">
        <v>18</v>
      </c>
      <c r="G25" s="9">
        <v>45</v>
      </c>
      <c r="H25" s="9">
        <v>5</v>
      </c>
      <c r="I25" s="9">
        <v>118</v>
      </c>
      <c r="J25" s="9">
        <v>31</v>
      </c>
      <c r="K25" s="9">
        <v>3</v>
      </c>
      <c r="L25" s="10">
        <f t="shared" si="0"/>
        <v>565</v>
      </c>
      <c r="M25" s="28"/>
    </row>
    <row r="26" spans="1:13" ht="12.75">
      <c r="A26" s="20" t="s">
        <v>32</v>
      </c>
      <c r="B26" s="9">
        <v>186</v>
      </c>
      <c r="C26" s="9">
        <v>0</v>
      </c>
      <c r="D26" s="9">
        <v>0</v>
      </c>
      <c r="E26" s="9">
        <v>2</v>
      </c>
      <c r="F26" s="9">
        <v>13</v>
      </c>
      <c r="G26" s="9">
        <v>93</v>
      </c>
      <c r="H26" s="9">
        <v>5</v>
      </c>
      <c r="I26" s="9">
        <v>101</v>
      </c>
      <c r="J26" s="9">
        <v>11</v>
      </c>
      <c r="K26" s="9">
        <v>0</v>
      </c>
      <c r="L26" s="10">
        <f t="shared" si="0"/>
        <v>411</v>
      </c>
      <c r="M26" s="28"/>
    </row>
    <row r="27" spans="1:13" ht="12.75">
      <c r="A27" s="20" t="s">
        <v>33</v>
      </c>
      <c r="B27" s="9">
        <v>182</v>
      </c>
      <c r="C27" s="9">
        <v>0</v>
      </c>
      <c r="D27" s="9">
        <v>0</v>
      </c>
      <c r="E27" s="9">
        <v>8</v>
      </c>
      <c r="F27" s="9">
        <v>19</v>
      </c>
      <c r="G27" s="9">
        <v>244</v>
      </c>
      <c r="H27" s="9">
        <v>9</v>
      </c>
      <c r="I27" s="9">
        <v>187</v>
      </c>
      <c r="J27" s="9">
        <v>48</v>
      </c>
      <c r="K27" s="9">
        <v>1</v>
      </c>
      <c r="L27" s="10">
        <f t="shared" si="0"/>
        <v>698</v>
      </c>
      <c r="M27" s="28"/>
    </row>
    <row r="28" spans="1:12" ht="12.75">
      <c r="A28" s="20">
        <v>14</v>
      </c>
      <c r="B28" s="9">
        <v>309</v>
      </c>
      <c r="C28" s="9">
        <v>0</v>
      </c>
      <c r="D28" s="9">
        <v>0</v>
      </c>
      <c r="E28" s="9">
        <v>6</v>
      </c>
      <c r="F28" s="9">
        <v>21</v>
      </c>
      <c r="G28" s="9">
        <v>383</v>
      </c>
      <c r="H28" s="9">
        <v>7</v>
      </c>
      <c r="I28" s="9">
        <v>152</v>
      </c>
      <c r="J28" s="9">
        <v>30</v>
      </c>
      <c r="K28" s="9">
        <v>3</v>
      </c>
      <c r="L28" s="10">
        <f t="shared" si="0"/>
        <v>911</v>
      </c>
    </row>
    <row r="29" spans="1:12" ht="12.75">
      <c r="A29" s="20" t="s">
        <v>35</v>
      </c>
      <c r="B29" s="9">
        <v>755</v>
      </c>
      <c r="C29" s="9">
        <v>0</v>
      </c>
      <c r="D29" s="9">
        <v>0</v>
      </c>
      <c r="E29" s="9">
        <v>13</v>
      </c>
      <c r="F29" s="9">
        <v>21</v>
      </c>
      <c r="G29" s="9">
        <v>222</v>
      </c>
      <c r="H29" s="9">
        <v>18</v>
      </c>
      <c r="I29" s="9">
        <v>154</v>
      </c>
      <c r="J29" s="9">
        <v>43</v>
      </c>
      <c r="K29" s="9">
        <v>22</v>
      </c>
      <c r="L29" s="10">
        <f t="shared" si="0"/>
        <v>1248</v>
      </c>
    </row>
    <row r="30" spans="1:12" ht="12.75">
      <c r="A30" s="20" t="s">
        <v>36</v>
      </c>
      <c r="B30" s="9">
        <v>268</v>
      </c>
      <c r="C30" s="9">
        <v>0</v>
      </c>
      <c r="D30" s="9">
        <v>0</v>
      </c>
      <c r="E30" s="9">
        <v>6</v>
      </c>
      <c r="F30" s="9">
        <v>15</v>
      </c>
      <c r="G30" s="9">
        <v>251</v>
      </c>
      <c r="H30" s="9">
        <v>10</v>
      </c>
      <c r="I30" s="9">
        <v>44</v>
      </c>
      <c r="J30" s="9">
        <v>16</v>
      </c>
      <c r="K30" s="9">
        <v>8</v>
      </c>
      <c r="L30" s="10">
        <f t="shared" si="0"/>
        <v>618</v>
      </c>
    </row>
    <row r="31" spans="1:12" ht="12.75">
      <c r="A31" s="20" t="s">
        <v>37</v>
      </c>
      <c r="B31" s="9">
        <v>291</v>
      </c>
      <c r="C31" s="9">
        <v>0</v>
      </c>
      <c r="D31" s="9">
        <v>0</v>
      </c>
      <c r="E31" s="9">
        <v>9</v>
      </c>
      <c r="F31" s="9">
        <v>21</v>
      </c>
      <c r="G31" s="9">
        <v>383</v>
      </c>
      <c r="H31" s="9">
        <v>7</v>
      </c>
      <c r="I31" s="9">
        <v>185</v>
      </c>
      <c r="J31" s="9">
        <v>60</v>
      </c>
      <c r="K31" s="9">
        <v>5</v>
      </c>
      <c r="L31" s="10">
        <f t="shared" si="0"/>
        <v>961</v>
      </c>
    </row>
    <row r="32" spans="1:12" ht="12.75">
      <c r="A32" s="20" t="s">
        <v>38</v>
      </c>
      <c r="B32" s="9">
        <v>327</v>
      </c>
      <c r="C32" s="9">
        <v>1</v>
      </c>
      <c r="D32" s="9">
        <v>0</v>
      </c>
      <c r="E32" s="9">
        <v>2</v>
      </c>
      <c r="F32" s="9">
        <v>18</v>
      </c>
      <c r="G32" s="9">
        <v>65</v>
      </c>
      <c r="H32" s="9">
        <v>5</v>
      </c>
      <c r="I32" s="9">
        <v>36</v>
      </c>
      <c r="J32" s="9">
        <v>9</v>
      </c>
      <c r="K32" s="9">
        <v>13</v>
      </c>
      <c r="L32" s="10">
        <f t="shared" si="0"/>
        <v>476</v>
      </c>
    </row>
    <row r="33" spans="1:12" ht="12.75">
      <c r="A33" s="20" t="s">
        <v>39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40</v>
      </c>
      <c r="B34" s="9">
        <v>704</v>
      </c>
      <c r="C34" s="9">
        <v>1</v>
      </c>
      <c r="D34" s="9">
        <v>0</v>
      </c>
      <c r="E34" s="9">
        <v>7</v>
      </c>
      <c r="F34" s="9">
        <v>20</v>
      </c>
      <c r="G34" s="9">
        <v>330</v>
      </c>
      <c r="H34" s="9">
        <v>9</v>
      </c>
      <c r="I34" s="9">
        <v>188</v>
      </c>
      <c r="J34" s="9">
        <v>51</v>
      </c>
      <c r="K34" s="9">
        <v>9</v>
      </c>
      <c r="L34" s="10">
        <f t="shared" si="0"/>
        <v>1319</v>
      </c>
    </row>
    <row r="35" spans="1:12" ht="12.75">
      <c r="A35" s="20" t="s">
        <v>41</v>
      </c>
      <c r="B35" s="9">
        <v>195</v>
      </c>
      <c r="C35" s="9">
        <v>0</v>
      </c>
      <c r="D35" s="9">
        <v>0</v>
      </c>
      <c r="E35" s="9">
        <v>3</v>
      </c>
      <c r="F35" s="9">
        <v>19</v>
      </c>
      <c r="G35" s="9">
        <v>154</v>
      </c>
      <c r="H35" s="9">
        <v>7</v>
      </c>
      <c r="I35" s="9">
        <v>173</v>
      </c>
      <c r="J35" s="9">
        <v>33</v>
      </c>
      <c r="K35" s="9">
        <v>2</v>
      </c>
      <c r="L35" s="10">
        <f t="shared" si="0"/>
        <v>586</v>
      </c>
    </row>
    <row r="36" spans="1:12" ht="12.75">
      <c r="A36" s="20" t="s">
        <v>42</v>
      </c>
      <c r="B36" s="9">
        <v>166</v>
      </c>
      <c r="C36" s="9">
        <v>0</v>
      </c>
      <c r="D36" s="9">
        <v>0</v>
      </c>
      <c r="E36" s="9">
        <v>2</v>
      </c>
      <c r="F36" s="9">
        <v>19</v>
      </c>
      <c r="G36" s="9">
        <v>214</v>
      </c>
      <c r="H36" s="9">
        <v>9</v>
      </c>
      <c r="I36" s="9">
        <v>296</v>
      </c>
      <c r="J36" s="9">
        <v>60</v>
      </c>
      <c r="K36" s="9">
        <v>3</v>
      </c>
      <c r="L36" s="10">
        <f t="shared" si="0"/>
        <v>769</v>
      </c>
    </row>
    <row r="37" spans="1:12" ht="12.75">
      <c r="A37" s="20" t="s">
        <v>43</v>
      </c>
      <c r="B37" s="9">
        <v>290</v>
      </c>
      <c r="C37" s="9">
        <v>1</v>
      </c>
      <c r="D37" s="9">
        <v>12</v>
      </c>
      <c r="E37" s="9">
        <v>4</v>
      </c>
      <c r="F37" s="9">
        <v>3</v>
      </c>
      <c r="G37" s="9">
        <v>191</v>
      </c>
      <c r="H37" s="9">
        <v>9</v>
      </c>
      <c r="I37" s="9">
        <v>253</v>
      </c>
      <c r="J37" s="9">
        <v>49</v>
      </c>
      <c r="K37" s="9">
        <v>6</v>
      </c>
      <c r="L37" s="10">
        <f t="shared" si="0"/>
        <v>818</v>
      </c>
    </row>
    <row r="38" spans="1:12" ht="12.75">
      <c r="A38" s="20" t="s">
        <v>44</v>
      </c>
      <c r="B38" s="9">
        <v>207</v>
      </c>
      <c r="C38" s="9">
        <v>0</v>
      </c>
      <c r="D38" s="9">
        <v>16</v>
      </c>
      <c r="E38" s="9">
        <v>7</v>
      </c>
      <c r="F38" s="9">
        <v>6</v>
      </c>
      <c r="G38" s="9">
        <v>221</v>
      </c>
      <c r="H38" s="9">
        <v>6</v>
      </c>
      <c r="I38" s="9">
        <v>359</v>
      </c>
      <c r="J38" s="9">
        <v>76</v>
      </c>
      <c r="K38" s="9">
        <v>7</v>
      </c>
      <c r="L38" s="10">
        <f t="shared" si="0"/>
        <v>905</v>
      </c>
    </row>
    <row r="39" spans="1:12" ht="12.75">
      <c r="A39" s="20" t="s">
        <v>45</v>
      </c>
      <c r="B39" s="9">
        <v>320</v>
      </c>
      <c r="C39" s="9">
        <v>0</v>
      </c>
      <c r="D39" s="9">
        <v>17</v>
      </c>
      <c r="E39" s="9">
        <v>1</v>
      </c>
      <c r="F39" s="9">
        <v>0</v>
      </c>
      <c r="G39" s="9">
        <v>51</v>
      </c>
      <c r="H39" s="9">
        <v>6</v>
      </c>
      <c r="I39" s="9">
        <v>70</v>
      </c>
      <c r="J39" s="9">
        <v>16</v>
      </c>
      <c r="K39" s="9">
        <v>5</v>
      </c>
      <c r="L39" s="10">
        <f t="shared" si="0"/>
        <v>486</v>
      </c>
    </row>
    <row r="40" spans="1:12" ht="12.75">
      <c r="A40" s="20" t="s">
        <v>46</v>
      </c>
      <c r="B40" s="9">
        <v>206</v>
      </c>
      <c r="C40" s="9">
        <v>1</v>
      </c>
      <c r="D40" s="9">
        <v>13</v>
      </c>
      <c r="E40" s="9">
        <v>4</v>
      </c>
      <c r="F40" s="9">
        <v>0</v>
      </c>
      <c r="G40" s="9">
        <v>60</v>
      </c>
      <c r="H40" s="9">
        <v>8</v>
      </c>
      <c r="I40" s="9">
        <v>150</v>
      </c>
      <c r="J40" s="9">
        <v>14</v>
      </c>
      <c r="K40" s="9">
        <v>5</v>
      </c>
      <c r="L40" s="10">
        <f t="shared" si="0"/>
        <v>461</v>
      </c>
    </row>
    <row r="41" spans="1:12" ht="12.75">
      <c r="A41" s="20" t="s">
        <v>47</v>
      </c>
      <c r="B41" s="9">
        <v>155</v>
      </c>
      <c r="C41" s="9">
        <v>0</v>
      </c>
      <c r="D41" s="9">
        <v>10</v>
      </c>
      <c r="E41" s="9">
        <v>6</v>
      </c>
      <c r="F41" s="9">
        <v>9</v>
      </c>
      <c r="G41" s="9">
        <v>280</v>
      </c>
      <c r="H41" s="9">
        <v>11</v>
      </c>
      <c r="I41" s="9">
        <v>232</v>
      </c>
      <c r="J41" s="9">
        <v>43</v>
      </c>
      <c r="K41" s="9">
        <v>9</v>
      </c>
      <c r="L41" s="10">
        <f t="shared" si="0"/>
        <v>755</v>
      </c>
    </row>
    <row r="42" spans="1:12" ht="12.75">
      <c r="A42" s="20" t="s">
        <v>48</v>
      </c>
      <c r="B42" s="9">
        <v>181</v>
      </c>
      <c r="C42" s="9">
        <v>0</v>
      </c>
      <c r="D42" s="9">
        <v>19</v>
      </c>
      <c r="E42" s="9">
        <v>12</v>
      </c>
      <c r="F42" s="9">
        <v>2</v>
      </c>
      <c r="G42" s="9">
        <v>320</v>
      </c>
      <c r="H42" s="9">
        <v>7</v>
      </c>
      <c r="I42" s="9">
        <v>184</v>
      </c>
      <c r="J42" s="9">
        <v>36</v>
      </c>
      <c r="K42" s="9">
        <v>10</v>
      </c>
      <c r="L42" s="10">
        <f t="shared" si="0"/>
        <v>771</v>
      </c>
    </row>
    <row r="43" spans="1:12" ht="12.75">
      <c r="A43" s="20" t="s">
        <v>49</v>
      </c>
      <c r="B43" s="9">
        <v>188</v>
      </c>
      <c r="C43" s="9">
        <v>0</v>
      </c>
      <c r="D43" s="9">
        <v>15</v>
      </c>
      <c r="E43" s="9">
        <v>5</v>
      </c>
      <c r="F43" s="9">
        <v>7</v>
      </c>
      <c r="G43" s="9">
        <v>357</v>
      </c>
      <c r="H43" s="9">
        <v>10</v>
      </c>
      <c r="I43" s="9">
        <v>137</v>
      </c>
      <c r="J43" s="9">
        <v>38</v>
      </c>
      <c r="K43" s="9">
        <v>6</v>
      </c>
      <c r="L43" s="10">
        <f t="shared" si="0"/>
        <v>763</v>
      </c>
    </row>
    <row r="44" spans="1:12" ht="12.75">
      <c r="A44" s="20" t="s">
        <v>50</v>
      </c>
      <c r="B44" s="9">
        <v>253</v>
      </c>
      <c r="C44" s="9">
        <v>0</v>
      </c>
      <c r="D44" s="9">
        <v>14</v>
      </c>
      <c r="E44" s="9">
        <v>2</v>
      </c>
      <c r="F44" s="9">
        <v>0</v>
      </c>
      <c r="G44" s="9">
        <v>307</v>
      </c>
      <c r="H44" s="9">
        <v>7</v>
      </c>
      <c r="I44" s="9">
        <v>152</v>
      </c>
      <c r="J44" s="9">
        <v>40</v>
      </c>
      <c r="K44" s="9">
        <v>18</v>
      </c>
      <c r="L44" s="10">
        <f t="shared" si="0"/>
        <v>793</v>
      </c>
    </row>
    <row r="45" spans="1:12" ht="13.5" thickBot="1">
      <c r="A45" s="20" t="s">
        <v>51</v>
      </c>
      <c r="B45" s="9">
        <v>253</v>
      </c>
      <c r="C45" s="9">
        <v>0</v>
      </c>
      <c r="D45" s="9">
        <v>13</v>
      </c>
      <c r="E45" s="9">
        <v>4</v>
      </c>
      <c r="F45" s="9">
        <v>5</v>
      </c>
      <c r="G45" s="9">
        <v>351</v>
      </c>
      <c r="H45" s="9">
        <v>7</v>
      </c>
      <c r="I45" s="9">
        <v>192</v>
      </c>
      <c r="J45" s="9">
        <v>48</v>
      </c>
      <c r="K45" s="9">
        <v>9</v>
      </c>
      <c r="L45" s="10">
        <f t="shared" si="0"/>
        <v>882</v>
      </c>
    </row>
    <row r="46" spans="1:12" ht="12.75">
      <c r="A46" s="21" t="s">
        <v>17</v>
      </c>
      <c r="B46" s="11">
        <f aca="true" t="shared" si="1" ref="B46:L46">SUM(B15:B45)</f>
        <v>8555</v>
      </c>
      <c r="C46" s="11">
        <f t="shared" si="1"/>
        <v>8</v>
      </c>
      <c r="D46" s="11">
        <f t="shared" si="1"/>
        <v>129</v>
      </c>
      <c r="E46" s="11">
        <f t="shared" si="1"/>
        <v>167</v>
      </c>
      <c r="F46" s="11">
        <f t="shared" si="1"/>
        <v>427</v>
      </c>
      <c r="G46" s="11">
        <f t="shared" si="1"/>
        <v>6799</v>
      </c>
      <c r="H46" s="11">
        <f t="shared" si="1"/>
        <v>255</v>
      </c>
      <c r="I46" s="11">
        <f t="shared" si="1"/>
        <v>5616</v>
      </c>
      <c r="J46" s="11">
        <f t="shared" si="1"/>
        <v>1185</v>
      </c>
      <c r="K46" s="11">
        <f t="shared" si="1"/>
        <v>178</v>
      </c>
      <c r="L46" s="12">
        <f t="shared" si="1"/>
        <v>23319</v>
      </c>
    </row>
    <row r="47" spans="1:12" ht="13.5" thickBot="1">
      <c r="A47" s="22" t="s">
        <v>52</v>
      </c>
      <c r="B47" s="13">
        <f aca="true" t="shared" si="2" ref="B47:L47">(B46/$M13)</f>
        <v>275.96774193548384</v>
      </c>
      <c r="C47" s="13">
        <f t="shared" si="2"/>
        <v>0.25806451612903225</v>
      </c>
      <c r="D47" s="13">
        <f t="shared" si="2"/>
        <v>4.161290322580645</v>
      </c>
      <c r="E47" s="13">
        <f t="shared" si="2"/>
        <v>5.387096774193548</v>
      </c>
      <c r="F47" s="13">
        <f t="shared" si="2"/>
        <v>13.774193548387096</v>
      </c>
      <c r="G47" s="13">
        <f t="shared" si="2"/>
        <v>219.32258064516128</v>
      </c>
      <c r="H47" s="13">
        <f t="shared" si="2"/>
        <v>8.225806451612904</v>
      </c>
      <c r="I47" s="13">
        <f t="shared" si="2"/>
        <v>181.16129032258064</v>
      </c>
      <c r="J47" s="13">
        <f t="shared" si="2"/>
        <v>38.225806451612904</v>
      </c>
      <c r="K47" s="13">
        <f t="shared" si="2"/>
        <v>5.741935483870968</v>
      </c>
      <c r="L47" s="14">
        <f t="shared" si="2"/>
        <v>752.2258064516129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60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45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6" t="s">
        <v>74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7" sqref="C7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28125" style="0" customWidth="1"/>
    <col min="13" max="13" width="11.421875" style="0" hidden="1" customWidth="1"/>
  </cols>
  <sheetData>
    <row r="5" spans="7:10" ht="12.75">
      <c r="G5" s="1" t="s">
        <v>0</v>
      </c>
      <c r="I5" s="2" t="s">
        <v>61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2019</v>
      </c>
    </row>
    <row r="7" spans="1:2" ht="12.75">
      <c r="A7" s="50"/>
      <c r="B7" s="50"/>
    </row>
    <row r="8" spans="1:2" ht="12.75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77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78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780</v>
      </c>
      <c r="C15" s="9">
        <v>3</v>
      </c>
      <c r="D15" s="9">
        <v>0</v>
      </c>
      <c r="E15" s="9">
        <v>71</v>
      </c>
      <c r="F15" s="9">
        <v>112</v>
      </c>
      <c r="G15" s="9">
        <v>78</v>
      </c>
      <c r="H15" s="9">
        <v>20</v>
      </c>
      <c r="I15" s="9">
        <v>224</v>
      </c>
      <c r="J15" s="9">
        <v>59</v>
      </c>
      <c r="K15" s="9">
        <v>4</v>
      </c>
      <c r="L15" s="10">
        <f aca="true" t="shared" si="0" ref="L15:L45">SUM(B15:K15)</f>
        <v>1351</v>
      </c>
      <c r="M15" s="23" t="s">
        <v>57</v>
      </c>
    </row>
    <row r="16" spans="1:13" ht="12.75">
      <c r="A16" s="20" t="s">
        <v>22</v>
      </c>
      <c r="B16" s="9">
        <v>1002</v>
      </c>
      <c r="C16" s="9">
        <v>2</v>
      </c>
      <c r="D16" s="9">
        <v>0</v>
      </c>
      <c r="E16" s="9">
        <v>80</v>
      </c>
      <c r="F16" s="9">
        <v>136</v>
      </c>
      <c r="G16" s="9">
        <v>79</v>
      </c>
      <c r="H16" s="9">
        <v>23</v>
      </c>
      <c r="I16" s="9">
        <v>203</v>
      </c>
      <c r="J16" s="9">
        <v>49</v>
      </c>
      <c r="K16" s="9">
        <v>4</v>
      </c>
      <c r="L16" s="10">
        <f t="shared" si="0"/>
        <v>1578</v>
      </c>
      <c r="M16" s="28"/>
    </row>
    <row r="17" spans="1:13" ht="12.75">
      <c r="A17" s="20" t="s">
        <v>23</v>
      </c>
      <c r="B17" s="9">
        <v>1061</v>
      </c>
      <c r="C17" s="9">
        <v>4</v>
      </c>
      <c r="D17" s="9">
        <v>0</v>
      </c>
      <c r="E17" s="9">
        <v>38</v>
      </c>
      <c r="F17" s="9">
        <v>62</v>
      </c>
      <c r="G17" s="9">
        <v>23</v>
      </c>
      <c r="H17" s="9">
        <v>23</v>
      </c>
      <c r="I17" s="9">
        <v>115</v>
      </c>
      <c r="J17" s="9">
        <v>22</v>
      </c>
      <c r="K17" s="9">
        <v>4</v>
      </c>
      <c r="L17" s="10">
        <f t="shared" si="0"/>
        <v>1352</v>
      </c>
      <c r="M17" s="28"/>
    </row>
    <row r="18" spans="1:13" ht="12.75">
      <c r="A18" s="20" t="s">
        <v>24</v>
      </c>
      <c r="B18" s="9">
        <v>1038</v>
      </c>
      <c r="C18" s="9">
        <v>3</v>
      </c>
      <c r="D18" s="9">
        <v>0</v>
      </c>
      <c r="E18" s="9">
        <v>15</v>
      </c>
      <c r="F18" s="9">
        <v>3</v>
      </c>
      <c r="G18" s="9">
        <v>1</v>
      </c>
      <c r="H18" s="9">
        <v>19</v>
      </c>
      <c r="I18" s="9">
        <v>47</v>
      </c>
      <c r="J18" s="9">
        <v>19</v>
      </c>
      <c r="K18" s="9">
        <v>4</v>
      </c>
      <c r="L18" s="10">
        <f t="shared" si="0"/>
        <v>1149</v>
      </c>
      <c r="M18" s="28"/>
    </row>
    <row r="19" spans="1:13" ht="12.75">
      <c r="A19" s="20" t="s">
        <v>25</v>
      </c>
      <c r="B19" s="9">
        <v>884</v>
      </c>
      <c r="C19" s="9">
        <v>3</v>
      </c>
      <c r="D19" s="9">
        <v>0</v>
      </c>
      <c r="E19" s="9">
        <v>98</v>
      </c>
      <c r="F19" s="9">
        <v>120</v>
      </c>
      <c r="G19" s="9">
        <v>40</v>
      </c>
      <c r="H19" s="9">
        <v>17</v>
      </c>
      <c r="I19" s="9">
        <v>189</v>
      </c>
      <c r="J19" s="9">
        <v>77</v>
      </c>
      <c r="K19" s="9">
        <v>5</v>
      </c>
      <c r="L19" s="10">
        <f t="shared" si="0"/>
        <v>1433</v>
      </c>
      <c r="M19" s="28"/>
    </row>
    <row r="20" spans="1:13" ht="12.75">
      <c r="A20" s="20" t="s">
        <v>26</v>
      </c>
      <c r="B20" s="9">
        <v>752</v>
      </c>
      <c r="C20" s="9">
        <v>0</v>
      </c>
      <c r="D20" s="9">
        <v>1</v>
      </c>
      <c r="E20" s="9">
        <v>78</v>
      </c>
      <c r="F20" s="9">
        <v>104</v>
      </c>
      <c r="G20" s="9">
        <v>70</v>
      </c>
      <c r="H20" s="9">
        <v>21</v>
      </c>
      <c r="I20" s="9">
        <v>226</v>
      </c>
      <c r="J20" s="9">
        <v>84</v>
      </c>
      <c r="K20" s="9">
        <v>3</v>
      </c>
      <c r="L20" s="10">
        <f t="shared" si="0"/>
        <v>1339</v>
      </c>
      <c r="M20" s="28"/>
    </row>
    <row r="21" spans="1:13" ht="12.75">
      <c r="A21" s="20" t="s">
        <v>27</v>
      </c>
      <c r="B21" s="9">
        <v>766</v>
      </c>
      <c r="C21" s="9">
        <v>3</v>
      </c>
      <c r="D21" s="9">
        <v>1</v>
      </c>
      <c r="E21" s="9">
        <v>73</v>
      </c>
      <c r="F21" s="9">
        <v>112</v>
      </c>
      <c r="G21" s="9">
        <v>20</v>
      </c>
      <c r="H21" s="9">
        <v>22</v>
      </c>
      <c r="I21" s="9">
        <v>261</v>
      </c>
      <c r="J21" s="9">
        <v>77</v>
      </c>
      <c r="K21" s="9">
        <v>3</v>
      </c>
      <c r="L21" s="10">
        <f t="shared" si="0"/>
        <v>1338</v>
      </c>
      <c r="M21" s="28"/>
    </row>
    <row r="22" spans="1:13" ht="12.75">
      <c r="A22" s="20" t="s">
        <v>28</v>
      </c>
      <c r="B22" s="9">
        <v>750</v>
      </c>
      <c r="C22" s="9">
        <v>1</v>
      </c>
      <c r="D22" s="9">
        <v>0</v>
      </c>
      <c r="E22" s="9">
        <v>87</v>
      </c>
      <c r="F22" s="9">
        <v>144</v>
      </c>
      <c r="G22" s="9">
        <v>47</v>
      </c>
      <c r="H22" s="9">
        <v>21</v>
      </c>
      <c r="I22" s="9">
        <v>251</v>
      </c>
      <c r="J22" s="9">
        <v>80</v>
      </c>
      <c r="K22" s="9">
        <v>2</v>
      </c>
      <c r="L22" s="10">
        <f t="shared" si="0"/>
        <v>1383</v>
      </c>
      <c r="M22" s="28"/>
    </row>
    <row r="23" spans="1:13" ht="12.75">
      <c r="A23" s="20" t="s">
        <v>29</v>
      </c>
      <c r="B23" s="9">
        <v>1025</v>
      </c>
      <c r="C23" s="9">
        <v>3</v>
      </c>
      <c r="D23" s="9">
        <v>1</v>
      </c>
      <c r="E23" s="9">
        <v>87</v>
      </c>
      <c r="F23" s="9">
        <v>139</v>
      </c>
      <c r="G23" s="9">
        <v>68</v>
      </c>
      <c r="H23" s="9">
        <v>32</v>
      </c>
      <c r="I23" s="9">
        <v>211</v>
      </c>
      <c r="J23" s="9">
        <v>80</v>
      </c>
      <c r="K23" s="9">
        <v>3</v>
      </c>
      <c r="L23" s="10">
        <f t="shared" si="0"/>
        <v>1649</v>
      </c>
      <c r="M23" s="28"/>
    </row>
    <row r="24" spans="1:13" ht="12.75">
      <c r="A24" s="20" t="s">
        <v>30</v>
      </c>
      <c r="B24" s="9">
        <v>895</v>
      </c>
      <c r="C24" s="9">
        <v>5</v>
      </c>
      <c r="D24" s="9">
        <v>0</v>
      </c>
      <c r="E24" s="9">
        <v>37</v>
      </c>
      <c r="F24" s="9">
        <v>76</v>
      </c>
      <c r="G24" s="9">
        <v>66</v>
      </c>
      <c r="H24" s="9">
        <v>30</v>
      </c>
      <c r="I24" s="9">
        <v>99</v>
      </c>
      <c r="J24" s="9">
        <v>40</v>
      </c>
      <c r="K24" s="9">
        <v>4</v>
      </c>
      <c r="L24" s="10">
        <f t="shared" si="0"/>
        <v>1252</v>
      </c>
      <c r="M24" s="28"/>
    </row>
    <row r="25" spans="1:13" ht="12.75">
      <c r="A25" s="20" t="s">
        <v>31</v>
      </c>
      <c r="B25" s="9">
        <v>732</v>
      </c>
      <c r="C25" s="9">
        <v>1</v>
      </c>
      <c r="D25" s="9">
        <v>0</v>
      </c>
      <c r="E25" s="9">
        <v>19</v>
      </c>
      <c r="F25" s="9">
        <v>3</v>
      </c>
      <c r="G25" s="9">
        <v>12</v>
      </c>
      <c r="H25" s="9">
        <v>26</v>
      </c>
      <c r="I25" s="9">
        <v>44</v>
      </c>
      <c r="J25" s="9">
        <v>50</v>
      </c>
      <c r="K25" s="9">
        <v>1</v>
      </c>
      <c r="L25" s="10">
        <f t="shared" si="0"/>
        <v>888</v>
      </c>
      <c r="M25" s="28"/>
    </row>
    <row r="26" spans="1:13" ht="12.75">
      <c r="A26" s="20" t="s">
        <v>32</v>
      </c>
      <c r="B26" s="9">
        <v>886</v>
      </c>
      <c r="C26" s="9">
        <v>1</v>
      </c>
      <c r="D26" s="9">
        <v>0</v>
      </c>
      <c r="E26" s="9">
        <v>66</v>
      </c>
      <c r="F26" s="9">
        <v>111</v>
      </c>
      <c r="G26" s="9">
        <v>30</v>
      </c>
      <c r="H26" s="9">
        <v>27</v>
      </c>
      <c r="I26" s="9">
        <v>225</v>
      </c>
      <c r="J26" s="9">
        <v>83</v>
      </c>
      <c r="K26" s="9">
        <v>3</v>
      </c>
      <c r="L26" s="10">
        <f t="shared" si="0"/>
        <v>1432</v>
      </c>
      <c r="M26" s="28"/>
    </row>
    <row r="27" spans="1:13" ht="12.75">
      <c r="A27" s="20" t="s">
        <v>33</v>
      </c>
      <c r="B27" s="9">
        <v>750</v>
      </c>
      <c r="C27" s="9">
        <v>2</v>
      </c>
      <c r="D27" s="9">
        <v>0</v>
      </c>
      <c r="E27" s="9">
        <v>75</v>
      </c>
      <c r="F27" s="9">
        <v>109</v>
      </c>
      <c r="G27" s="9">
        <v>58</v>
      </c>
      <c r="H27" s="9">
        <v>23</v>
      </c>
      <c r="I27" s="9">
        <v>310</v>
      </c>
      <c r="J27" s="9">
        <v>78</v>
      </c>
      <c r="K27" s="9">
        <v>3</v>
      </c>
      <c r="L27" s="10">
        <f t="shared" si="0"/>
        <v>1408</v>
      </c>
      <c r="M27" s="28"/>
    </row>
    <row r="28" spans="1:12" ht="12.75">
      <c r="A28" s="20">
        <v>14</v>
      </c>
      <c r="B28" s="9">
        <v>1000</v>
      </c>
      <c r="C28" s="9">
        <v>3</v>
      </c>
      <c r="D28" s="9">
        <v>1</v>
      </c>
      <c r="E28" s="9">
        <v>79</v>
      </c>
      <c r="F28" s="9">
        <v>109</v>
      </c>
      <c r="G28" s="9">
        <v>84</v>
      </c>
      <c r="H28" s="9">
        <v>27</v>
      </c>
      <c r="I28" s="9">
        <v>189</v>
      </c>
      <c r="J28" s="9">
        <v>69</v>
      </c>
      <c r="K28" s="9">
        <v>4</v>
      </c>
      <c r="L28" s="10">
        <f t="shared" si="0"/>
        <v>1565</v>
      </c>
    </row>
    <row r="29" spans="1:12" ht="12.75">
      <c r="A29" s="20" t="s">
        <v>35</v>
      </c>
      <c r="B29" s="9">
        <v>1136</v>
      </c>
      <c r="C29" s="9">
        <v>10</v>
      </c>
      <c r="D29" s="9">
        <v>1</v>
      </c>
      <c r="E29" s="9">
        <v>41</v>
      </c>
      <c r="F29" s="9">
        <v>28</v>
      </c>
      <c r="G29" s="9">
        <v>22</v>
      </c>
      <c r="H29" s="9">
        <v>15</v>
      </c>
      <c r="I29" s="9">
        <v>83</v>
      </c>
      <c r="J29" s="9">
        <v>70</v>
      </c>
      <c r="K29" s="9">
        <v>7</v>
      </c>
      <c r="L29" s="10">
        <f t="shared" si="0"/>
        <v>1413</v>
      </c>
    </row>
    <row r="30" spans="1:12" ht="12.75">
      <c r="A30" s="20" t="s">
        <v>36</v>
      </c>
      <c r="B30" s="9">
        <v>1048</v>
      </c>
      <c r="C30" s="9">
        <v>3</v>
      </c>
      <c r="D30" s="9">
        <v>0</v>
      </c>
      <c r="E30" s="9">
        <v>79</v>
      </c>
      <c r="F30" s="9">
        <v>111</v>
      </c>
      <c r="G30" s="9">
        <v>28</v>
      </c>
      <c r="H30" s="9">
        <v>20</v>
      </c>
      <c r="I30" s="9">
        <v>182</v>
      </c>
      <c r="J30" s="9">
        <v>72</v>
      </c>
      <c r="K30" s="9">
        <v>1</v>
      </c>
      <c r="L30" s="10">
        <f t="shared" si="0"/>
        <v>1544</v>
      </c>
    </row>
    <row r="31" spans="1:12" ht="12.75">
      <c r="A31" s="20" t="s">
        <v>37</v>
      </c>
      <c r="B31" s="9">
        <v>849</v>
      </c>
      <c r="C31" s="9">
        <v>8</v>
      </c>
      <c r="D31" s="9">
        <v>0</v>
      </c>
      <c r="E31" s="9">
        <v>32</v>
      </c>
      <c r="F31" s="9">
        <v>42</v>
      </c>
      <c r="G31" s="9">
        <v>24</v>
      </c>
      <c r="H31" s="9">
        <v>22</v>
      </c>
      <c r="I31" s="9">
        <v>109</v>
      </c>
      <c r="J31" s="9">
        <v>23</v>
      </c>
      <c r="K31" s="9">
        <v>3</v>
      </c>
      <c r="L31" s="10">
        <f t="shared" si="0"/>
        <v>1112</v>
      </c>
    </row>
    <row r="32" spans="1:12" ht="12.75">
      <c r="A32" s="20" t="s">
        <v>38</v>
      </c>
      <c r="B32" s="9">
        <v>1043</v>
      </c>
      <c r="C32" s="9">
        <v>6</v>
      </c>
      <c r="D32" s="9">
        <v>0</v>
      </c>
      <c r="E32" s="9">
        <v>17</v>
      </c>
      <c r="F32" s="9">
        <v>5</v>
      </c>
      <c r="G32" s="9">
        <v>9</v>
      </c>
      <c r="H32" s="9">
        <v>21</v>
      </c>
      <c r="I32" s="9">
        <v>44</v>
      </c>
      <c r="J32" s="9">
        <v>25</v>
      </c>
      <c r="K32" s="9">
        <v>8</v>
      </c>
      <c r="L32" s="10">
        <f t="shared" si="0"/>
        <v>1178</v>
      </c>
    </row>
    <row r="33" spans="1:12" ht="12.75">
      <c r="A33" s="20" t="s">
        <v>39</v>
      </c>
      <c r="B33" s="9">
        <v>905</v>
      </c>
      <c r="C33" s="9">
        <v>0</v>
      </c>
      <c r="D33" s="9">
        <v>0</v>
      </c>
      <c r="E33" s="9">
        <v>75</v>
      </c>
      <c r="F33" s="9">
        <v>82</v>
      </c>
      <c r="G33" s="9">
        <v>60</v>
      </c>
      <c r="H33" s="9">
        <v>27</v>
      </c>
      <c r="I33" s="9">
        <v>213</v>
      </c>
      <c r="J33" s="9">
        <v>89</v>
      </c>
      <c r="K33" s="9">
        <v>2</v>
      </c>
      <c r="L33" s="10">
        <f t="shared" si="0"/>
        <v>1453</v>
      </c>
    </row>
    <row r="34" spans="1:12" ht="12.75">
      <c r="A34" s="20" t="s">
        <v>40</v>
      </c>
      <c r="B34" s="9">
        <v>754</v>
      </c>
      <c r="C34" s="9">
        <v>3</v>
      </c>
      <c r="D34" s="9">
        <v>0</v>
      </c>
      <c r="E34" s="9">
        <v>71</v>
      </c>
      <c r="F34" s="9">
        <v>119</v>
      </c>
      <c r="G34" s="9">
        <v>40</v>
      </c>
      <c r="H34" s="9">
        <v>23</v>
      </c>
      <c r="I34" s="9">
        <v>304</v>
      </c>
      <c r="J34" s="9">
        <v>81</v>
      </c>
      <c r="K34" s="9">
        <v>6</v>
      </c>
      <c r="L34" s="10">
        <f t="shared" si="0"/>
        <v>1401</v>
      </c>
    </row>
    <row r="35" spans="1:12" ht="12.75">
      <c r="A35" s="20" t="s">
        <v>41</v>
      </c>
      <c r="B35" s="9">
        <v>766</v>
      </c>
      <c r="C35" s="9">
        <v>2</v>
      </c>
      <c r="D35" s="9">
        <v>0</v>
      </c>
      <c r="E35" s="9">
        <v>83</v>
      </c>
      <c r="F35" s="9">
        <v>136</v>
      </c>
      <c r="G35" s="9">
        <v>69</v>
      </c>
      <c r="H35" s="9">
        <v>24</v>
      </c>
      <c r="I35" s="9">
        <v>288</v>
      </c>
      <c r="J35" s="9">
        <v>102</v>
      </c>
      <c r="K35" s="9">
        <v>3</v>
      </c>
      <c r="L35" s="10">
        <f t="shared" si="0"/>
        <v>1473</v>
      </c>
    </row>
    <row r="36" spans="1:12" ht="12.75">
      <c r="A36" s="20" t="s">
        <v>42</v>
      </c>
      <c r="B36" s="9">
        <v>773</v>
      </c>
      <c r="C36" s="9">
        <v>2</v>
      </c>
      <c r="D36" s="9">
        <v>0</v>
      </c>
      <c r="E36" s="9">
        <v>86</v>
      </c>
      <c r="F36" s="9">
        <v>137</v>
      </c>
      <c r="G36" s="9">
        <v>100</v>
      </c>
      <c r="H36" s="9">
        <v>21</v>
      </c>
      <c r="I36" s="9">
        <v>253</v>
      </c>
      <c r="J36" s="9">
        <v>85</v>
      </c>
      <c r="K36" s="9">
        <v>2</v>
      </c>
      <c r="L36" s="10">
        <f t="shared" si="0"/>
        <v>1459</v>
      </c>
    </row>
    <row r="37" spans="1:12" ht="12.75">
      <c r="A37" s="20" t="s">
        <v>43</v>
      </c>
      <c r="B37" s="9">
        <v>1010</v>
      </c>
      <c r="C37" s="9">
        <v>5</v>
      </c>
      <c r="D37" s="9">
        <v>0</v>
      </c>
      <c r="E37" s="9">
        <v>93</v>
      </c>
      <c r="F37" s="9">
        <v>146</v>
      </c>
      <c r="G37" s="9">
        <v>53</v>
      </c>
      <c r="H37" s="9">
        <v>25</v>
      </c>
      <c r="I37" s="9">
        <v>229</v>
      </c>
      <c r="J37" s="9">
        <v>79</v>
      </c>
      <c r="K37" s="9">
        <v>6</v>
      </c>
      <c r="L37" s="10">
        <f t="shared" si="0"/>
        <v>1646</v>
      </c>
    </row>
    <row r="38" spans="1:12" ht="12.75">
      <c r="A38" s="20" t="s">
        <v>44</v>
      </c>
      <c r="B38" s="9">
        <v>951</v>
      </c>
      <c r="C38" s="9">
        <v>8</v>
      </c>
      <c r="D38" s="9">
        <v>1</v>
      </c>
      <c r="E38" s="9">
        <v>36</v>
      </c>
      <c r="F38" s="9">
        <v>51</v>
      </c>
      <c r="G38" s="9">
        <v>27</v>
      </c>
      <c r="H38" s="9">
        <v>26</v>
      </c>
      <c r="I38" s="9">
        <v>124</v>
      </c>
      <c r="J38" s="9">
        <v>19</v>
      </c>
      <c r="K38" s="9">
        <v>7</v>
      </c>
      <c r="L38" s="10">
        <f t="shared" si="0"/>
        <v>1250</v>
      </c>
    </row>
    <row r="39" spans="1:12" ht="12.75">
      <c r="A39" s="20" t="s">
        <v>45</v>
      </c>
      <c r="B39" s="9">
        <v>905</v>
      </c>
      <c r="C39" s="9">
        <v>5</v>
      </c>
      <c r="D39" s="9">
        <v>0</v>
      </c>
      <c r="E39" s="9">
        <v>12</v>
      </c>
      <c r="F39" s="9">
        <v>4</v>
      </c>
      <c r="G39" s="9">
        <v>13</v>
      </c>
      <c r="H39" s="9">
        <v>22</v>
      </c>
      <c r="I39" s="9">
        <v>59</v>
      </c>
      <c r="J39" s="9">
        <v>42</v>
      </c>
      <c r="K39" s="9">
        <v>6</v>
      </c>
      <c r="L39" s="10">
        <f t="shared" si="0"/>
        <v>1068</v>
      </c>
    </row>
    <row r="40" spans="1:12" ht="12.75">
      <c r="A40" s="20" t="s">
        <v>46</v>
      </c>
      <c r="B40" s="9">
        <v>861</v>
      </c>
      <c r="C40" s="9">
        <v>2</v>
      </c>
      <c r="D40" s="9">
        <v>0</v>
      </c>
      <c r="E40" s="9">
        <v>67</v>
      </c>
      <c r="F40" s="9">
        <v>100</v>
      </c>
      <c r="G40" s="9">
        <v>35</v>
      </c>
      <c r="H40" s="9">
        <v>27</v>
      </c>
      <c r="I40" s="9">
        <v>226</v>
      </c>
      <c r="J40" s="9">
        <v>92</v>
      </c>
      <c r="K40" s="9">
        <v>2</v>
      </c>
      <c r="L40" s="10">
        <f t="shared" si="0"/>
        <v>1412</v>
      </c>
    </row>
    <row r="41" spans="1:12" ht="12.75">
      <c r="A41" s="20" t="s">
        <v>47</v>
      </c>
      <c r="B41" s="9">
        <v>719</v>
      </c>
      <c r="C41" s="9">
        <v>2</v>
      </c>
      <c r="D41" s="9">
        <v>0</v>
      </c>
      <c r="E41" s="9">
        <v>78</v>
      </c>
      <c r="F41" s="9">
        <v>100</v>
      </c>
      <c r="G41" s="9">
        <v>44</v>
      </c>
      <c r="H41" s="9">
        <v>20</v>
      </c>
      <c r="I41" s="9">
        <v>283</v>
      </c>
      <c r="J41" s="9">
        <v>81</v>
      </c>
      <c r="K41" s="9">
        <v>2</v>
      </c>
      <c r="L41" s="10">
        <f t="shared" si="0"/>
        <v>1329</v>
      </c>
    </row>
    <row r="42" spans="1:12" ht="12.75">
      <c r="A42" s="20" t="s">
        <v>48</v>
      </c>
      <c r="B42" s="9">
        <v>747</v>
      </c>
      <c r="C42" s="9">
        <v>6</v>
      </c>
      <c r="D42" s="9">
        <v>0</v>
      </c>
      <c r="E42" s="9">
        <v>81</v>
      </c>
      <c r="F42" s="9">
        <v>119</v>
      </c>
      <c r="G42" s="9">
        <v>16</v>
      </c>
      <c r="H42" s="9">
        <v>22</v>
      </c>
      <c r="I42" s="9">
        <v>353</v>
      </c>
      <c r="J42" s="9">
        <v>90</v>
      </c>
      <c r="K42" s="9">
        <v>0</v>
      </c>
      <c r="L42" s="10">
        <f t="shared" si="0"/>
        <v>1434</v>
      </c>
    </row>
    <row r="43" spans="1:12" ht="12.75">
      <c r="A43" s="20" t="s">
        <v>49</v>
      </c>
      <c r="B43" s="9">
        <v>751</v>
      </c>
      <c r="C43" s="9">
        <v>5</v>
      </c>
      <c r="D43" s="9">
        <v>0</v>
      </c>
      <c r="E43" s="9">
        <v>78</v>
      </c>
      <c r="F43" s="9">
        <v>97</v>
      </c>
      <c r="G43" s="9">
        <v>62</v>
      </c>
      <c r="H43" s="9">
        <v>21</v>
      </c>
      <c r="I43" s="9">
        <v>312</v>
      </c>
      <c r="J43" s="9">
        <v>69</v>
      </c>
      <c r="K43" s="9">
        <v>2</v>
      </c>
      <c r="L43" s="10">
        <f t="shared" si="0"/>
        <v>1397</v>
      </c>
    </row>
    <row r="44" spans="1:12" ht="12.75">
      <c r="A44" s="20" t="s">
        <v>50</v>
      </c>
      <c r="B44" s="9">
        <v>1005</v>
      </c>
      <c r="C44" s="9">
        <v>5</v>
      </c>
      <c r="D44" s="9">
        <v>0</v>
      </c>
      <c r="E44" s="9">
        <v>89</v>
      </c>
      <c r="F44" s="9">
        <v>95</v>
      </c>
      <c r="G44" s="9">
        <v>62</v>
      </c>
      <c r="H44" s="9">
        <v>19</v>
      </c>
      <c r="I44" s="9">
        <v>214</v>
      </c>
      <c r="J44" s="9">
        <v>59</v>
      </c>
      <c r="K44" s="9">
        <v>4</v>
      </c>
      <c r="L44" s="10">
        <f t="shared" si="0"/>
        <v>1552</v>
      </c>
    </row>
    <row r="45" spans="1:12" ht="13.5" thickBot="1">
      <c r="A45" s="20" t="s">
        <v>51</v>
      </c>
      <c r="B45" s="9">
        <v>1091</v>
      </c>
      <c r="C45" s="9">
        <v>5</v>
      </c>
      <c r="D45" s="9">
        <v>1</v>
      </c>
      <c r="E45" s="9">
        <v>38</v>
      </c>
      <c r="F45" s="9">
        <v>47</v>
      </c>
      <c r="G45" s="9">
        <v>10</v>
      </c>
      <c r="H45" s="9">
        <v>22</v>
      </c>
      <c r="I45" s="9">
        <v>148</v>
      </c>
      <c r="J45" s="9">
        <v>36</v>
      </c>
      <c r="K45" s="9">
        <v>5</v>
      </c>
      <c r="L45" s="10">
        <f t="shared" si="0"/>
        <v>1403</v>
      </c>
    </row>
    <row r="46" spans="1:12" ht="12.75">
      <c r="A46" s="21" t="s">
        <v>17</v>
      </c>
      <c r="B46" s="11">
        <f aca="true" t="shared" si="1" ref="B46:L46">SUM(B15:B45)</f>
        <v>27635</v>
      </c>
      <c r="C46" s="11">
        <f t="shared" si="1"/>
        <v>111</v>
      </c>
      <c r="D46" s="11">
        <f t="shared" si="1"/>
        <v>7</v>
      </c>
      <c r="E46" s="11">
        <f t="shared" si="1"/>
        <v>1959</v>
      </c>
      <c r="F46" s="11">
        <f t="shared" si="1"/>
        <v>2759</v>
      </c>
      <c r="G46" s="11">
        <f t="shared" si="1"/>
        <v>1350</v>
      </c>
      <c r="H46" s="11">
        <f t="shared" si="1"/>
        <v>708</v>
      </c>
      <c r="I46" s="11">
        <f t="shared" si="1"/>
        <v>6018</v>
      </c>
      <c r="J46" s="11">
        <f t="shared" si="1"/>
        <v>1981</v>
      </c>
      <c r="K46" s="11">
        <f t="shared" si="1"/>
        <v>113</v>
      </c>
      <c r="L46" s="12">
        <f t="shared" si="1"/>
        <v>42641</v>
      </c>
    </row>
    <row r="47" spans="1:12" ht="13.5" thickBot="1">
      <c r="A47" s="22" t="s">
        <v>52</v>
      </c>
      <c r="B47" s="13">
        <f aca="true" t="shared" si="2" ref="B47:L47">(B46/$M13)</f>
        <v>891.4516129032259</v>
      </c>
      <c r="C47" s="13">
        <f t="shared" si="2"/>
        <v>3.5806451612903225</v>
      </c>
      <c r="D47" s="13">
        <f t="shared" si="2"/>
        <v>0.22580645161290322</v>
      </c>
      <c r="E47" s="13">
        <f t="shared" si="2"/>
        <v>63.193548387096776</v>
      </c>
      <c r="F47" s="13">
        <f t="shared" si="2"/>
        <v>89</v>
      </c>
      <c r="G47" s="13">
        <f t="shared" si="2"/>
        <v>43.54838709677419</v>
      </c>
      <c r="H47" s="13">
        <f t="shared" si="2"/>
        <v>22.838709677419356</v>
      </c>
      <c r="I47" s="13">
        <f t="shared" si="2"/>
        <v>194.1290322580645</v>
      </c>
      <c r="J47" s="13">
        <f t="shared" si="2"/>
        <v>63.903225806451616</v>
      </c>
      <c r="K47" s="13">
        <f t="shared" si="2"/>
        <v>3.6451612903225805</v>
      </c>
      <c r="L47" s="14">
        <f t="shared" si="2"/>
        <v>1375.516129032258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72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8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3" max="13" width="11.421875" style="0" hidden="1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2019</v>
      </c>
    </row>
    <row r="7" spans="1:2" ht="9.75" customHeight="1">
      <c r="A7" s="50"/>
      <c r="B7" s="50"/>
    </row>
    <row r="8" spans="1:2" ht="9" customHeight="1">
      <c r="A8" s="50"/>
      <c r="B8" s="50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77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78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1581</v>
      </c>
      <c r="C15" s="9">
        <v>6</v>
      </c>
      <c r="D15" s="9">
        <v>0</v>
      </c>
      <c r="E15" s="9">
        <v>232</v>
      </c>
      <c r="F15" s="9">
        <v>48</v>
      </c>
      <c r="G15" s="9">
        <v>10</v>
      </c>
      <c r="H15" s="9">
        <v>88</v>
      </c>
      <c r="I15" s="9">
        <v>12</v>
      </c>
      <c r="J15" s="9">
        <v>3</v>
      </c>
      <c r="K15" s="9">
        <v>2</v>
      </c>
      <c r="L15" s="10">
        <f>SUM(B15:K15)</f>
        <v>1982</v>
      </c>
    </row>
    <row r="16" spans="1:12" ht="12.75">
      <c r="A16" s="20" t="s">
        <v>22</v>
      </c>
      <c r="B16" s="9">
        <v>2146</v>
      </c>
      <c r="C16" s="9">
        <v>4</v>
      </c>
      <c r="D16" s="9">
        <v>0</v>
      </c>
      <c r="E16" s="9">
        <v>254</v>
      </c>
      <c r="F16" s="9">
        <v>41</v>
      </c>
      <c r="G16" s="9">
        <v>6</v>
      </c>
      <c r="H16" s="9">
        <v>88</v>
      </c>
      <c r="I16" s="9">
        <v>11</v>
      </c>
      <c r="J16" s="9">
        <v>3</v>
      </c>
      <c r="K16" s="9">
        <v>14</v>
      </c>
      <c r="L16" s="10">
        <f>SUM(B16:K16)</f>
        <v>2567</v>
      </c>
    </row>
    <row r="17" spans="1:12" ht="12.75">
      <c r="A17" s="20" t="s">
        <v>23</v>
      </c>
      <c r="B17" s="9">
        <v>2859</v>
      </c>
      <c r="C17" s="9">
        <v>7</v>
      </c>
      <c r="D17" s="9">
        <v>0</v>
      </c>
      <c r="E17" s="9">
        <v>125</v>
      </c>
      <c r="F17" s="9">
        <v>22</v>
      </c>
      <c r="G17" s="9">
        <v>2</v>
      </c>
      <c r="H17" s="9">
        <v>92</v>
      </c>
      <c r="I17" s="9">
        <v>1</v>
      </c>
      <c r="J17" s="9">
        <v>0</v>
      </c>
      <c r="K17" s="9">
        <v>34</v>
      </c>
      <c r="L17" s="10">
        <f aca="true" t="shared" si="0" ref="L17:L45">SUM(B17:K17)</f>
        <v>3142</v>
      </c>
    </row>
    <row r="18" spans="1:12" ht="12.75">
      <c r="A18" s="20" t="s">
        <v>24</v>
      </c>
      <c r="B18" s="9">
        <v>3236</v>
      </c>
      <c r="C18" s="9">
        <v>5</v>
      </c>
      <c r="D18" s="9">
        <v>0</v>
      </c>
      <c r="E18" s="9">
        <v>23</v>
      </c>
      <c r="F18" s="9">
        <v>2</v>
      </c>
      <c r="G18" s="9">
        <v>1</v>
      </c>
      <c r="H18" s="9">
        <v>79</v>
      </c>
      <c r="I18" s="9">
        <v>1</v>
      </c>
      <c r="J18" s="9">
        <v>0</v>
      </c>
      <c r="K18" s="9">
        <v>27</v>
      </c>
      <c r="L18" s="10">
        <f t="shared" si="0"/>
        <v>3374</v>
      </c>
    </row>
    <row r="19" spans="1:12" ht="12.75">
      <c r="A19" s="20" t="s">
        <v>25</v>
      </c>
      <c r="B19" s="9">
        <v>1698</v>
      </c>
      <c r="C19" s="9">
        <v>4</v>
      </c>
      <c r="D19" s="9">
        <v>1</v>
      </c>
      <c r="E19" s="9">
        <v>174</v>
      </c>
      <c r="F19" s="9">
        <v>47</v>
      </c>
      <c r="G19" s="9">
        <v>4</v>
      </c>
      <c r="H19" s="9">
        <v>84</v>
      </c>
      <c r="I19" s="9">
        <v>20</v>
      </c>
      <c r="J19" s="9">
        <v>1</v>
      </c>
      <c r="K19" s="9">
        <v>5</v>
      </c>
      <c r="L19" s="10">
        <f t="shared" si="0"/>
        <v>2038</v>
      </c>
    </row>
    <row r="20" spans="1:12" ht="12.75">
      <c r="A20" s="20" t="s">
        <v>26</v>
      </c>
      <c r="B20" s="9">
        <v>1447</v>
      </c>
      <c r="C20" s="9">
        <v>2</v>
      </c>
      <c r="D20" s="9">
        <v>0</v>
      </c>
      <c r="E20" s="9">
        <v>188</v>
      </c>
      <c r="F20" s="9">
        <v>37</v>
      </c>
      <c r="G20" s="9">
        <v>8</v>
      </c>
      <c r="H20" s="9">
        <v>79</v>
      </c>
      <c r="I20" s="9">
        <v>14</v>
      </c>
      <c r="J20" s="9">
        <v>2</v>
      </c>
      <c r="K20" s="9">
        <v>3</v>
      </c>
      <c r="L20" s="10">
        <f t="shared" si="0"/>
        <v>1780</v>
      </c>
    </row>
    <row r="21" spans="1:12" ht="12.75">
      <c r="A21" s="20" t="s">
        <v>27</v>
      </c>
      <c r="B21" s="9">
        <v>1733</v>
      </c>
      <c r="C21" s="9">
        <v>6</v>
      </c>
      <c r="D21" s="9">
        <v>0</v>
      </c>
      <c r="E21" s="9">
        <v>165</v>
      </c>
      <c r="F21" s="9">
        <v>45</v>
      </c>
      <c r="G21" s="9">
        <v>7</v>
      </c>
      <c r="H21" s="9">
        <v>82</v>
      </c>
      <c r="I21" s="9">
        <v>13</v>
      </c>
      <c r="J21" s="9">
        <v>2</v>
      </c>
      <c r="K21" s="9">
        <v>5</v>
      </c>
      <c r="L21" s="10">
        <f t="shared" si="0"/>
        <v>2058</v>
      </c>
    </row>
    <row r="22" spans="1:12" ht="12.75">
      <c r="A22" s="20" t="s">
        <v>28</v>
      </c>
      <c r="B22" s="9">
        <v>1648</v>
      </c>
      <c r="C22" s="9">
        <v>9</v>
      </c>
      <c r="D22" s="9">
        <v>0</v>
      </c>
      <c r="E22" s="9">
        <v>193</v>
      </c>
      <c r="F22" s="9">
        <v>42</v>
      </c>
      <c r="G22" s="9">
        <v>14</v>
      </c>
      <c r="H22" s="9">
        <v>77</v>
      </c>
      <c r="I22" s="9">
        <v>10</v>
      </c>
      <c r="J22" s="9">
        <v>1</v>
      </c>
      <c r="K22" s="9">
        <v>7</v>
      </c>
      <c r="L22" s="10">
        <f t="shared" si="0"/>
        <v>2001</v>
      </c>
    </row>
    <row r="23" spans="1:12" ht="12.75">
      <c r="A23" s="20" t="s">
        <v>29</v>
      </c>
      <c r="B23" s="9">
        <v>2221</v>
      </c>
      <c r="C23" s="9">
        <v>11</v>
      </c>
      <c r="D23" s="9">
        <v>2</v>
      </c>
      <c r="E23" s="9">
        <v>188</v>
      </c>
      <c r="F23" s="9">
        <v>55</v>
      </c>
      <c r="G23" s="9">
        <v>11</v>
      </c>
      <c r="H23" s="9">
        <v>84</v>
      </c>
      <c r="I23" s="9">
        <v>13</v>
      </c>
      <c r="J23" s="9">
        <v>1</v>
      </c>
      <c r="K23" s="9">
        <v>7</v>
      </c>
      <c r="L23" s="10">
        <f t="shared" si="0"/>
        <v>2593</v>
      </c>
    </row>
    <row r="24" spans="1:12" ht="12.75">
      <c r="A24" s="20" t="s">
        <v>30</v>
      </c>
      <c r="B24" s="9">
        <v>3104</v>
      </c>
      <c r="C24" s="9">
        <v>25</v>
      </c>
      <c r="D24" s="9">
        <v>0</v>
      </c>
      <c r="E24" s="9">
        <v>107</v>
      </c>
      <c r="F24" s="9">
        <v>29</v>
      </c>
      <c r="G24" s="9">
        <v>6</v>
      </c>
      <c r="H24" s="9">
        <v>91</v>
      </c>
      <c r="I24" s="9">
        <v>1</v>
      </c>
      <c r="J24" s="9">
        <v>0</v>
      </c>
      <c r="K24" s="9">
        <v>25</v>
      </c>
      <c r="L24" s="10">
        <f t="shared" si="0"/>
        <v>3388</v>
      </c>
    </row>
    <row r="25" spans="1:12" ht="12.75">
      <c r="A25" s="20" t="s">
        <v>31</v>
      </c>
      <c r="B25" s="9">
        <v>2782</v>
      </c>
      <c r="C25" s="9">
        <v>5</v>
      </c>
      <c r="D25" s="9">
        <v>0</v>
      </c>
      <c r="E25" s="9">
        <v>31</v>
      </c>
      <c r="F25" s="9">
        <v>1</v>
      </c>
      <c r="G25" s="9">
        <v>0</v>
      </c>
      <c r="H25" s="9">
        <v>82</v>
      </c>
      <c r="I25" s="9">
        <v>0</v>
      </c>
      <c r="J25" s="9">
        <v>0</v>
      </c>
      <c r="K25" s="9">
        <v>11</v>
      </c>
      <c r="L25" s="10">
        <f t="shared" si="0"/>
        <v>2912</v>
      </c>
    </row>
    <row r="26" spans="1:12" ht="12.75">
      <c r="A26" s="20" t="s">
        <v>32</v>
      </c>
      <c r="B26" s="9">
        <v>1840</v>
      </c>
      <c r="C26" s="9">
        <v>5</v>
      </c>
      <c r="D26" s="9">
        <v>1</v>
      </c>
      <c r="E26" s="9">
        <v>174</v>
      </c>
      <c r="F26" s="9">
        <v>28</v>
      </c>
      <c r="G26" s="9">
        <v>11</v>
      </c>
      <c r="H26" s="9">
        <v>83</v>
      </c>
      <c r="I26" s="9">
        <v>10</v>
      </c>
      <c r="J26" s="9">
        <v>2</v>
      </c>
      <c r="K26" s="9">
        <v>6</v>
      </c>
      <c r="L26" s="10">
        <f t="shared" si="0"/>
        <v>2160</v>
      </c>
    </row>
    <row r="27" spans="1:12" ht="12.75">
      <c r="A27" s="20" t="s">
        <v>33</v>
      </c>
      <c r="B27" s="9">
        <v>1554</v>
      </c>
      <c r="C27" s="9">
        <v>6</v>
      </c>
      <c r="D27" s="9">
        <v>0</v>
      </c>
      <c r="E27" s="9">
        <v>170</v>
      </c>
      <c r="F27" s="9">
        <v>63</v>
      </c>
      <c r="G27" s="9">
        <v>8</v>
      </c>
      <c r="H27" s="9">
        <v>83</v>
      </c>
      <c r="I27" s="9">
        <v>12</v>
      </c>
      <c r="J27" s="9">
        <v>2</v>
      </c>
      <c r="K27" s="9">
        <v>2</v>
      </c>
      <c r="L27" s="10">
        <f t="shared" si="0"/>
        <v>1900</v>
      </c>
    </row>
    <row r="28" spans="1:12" ht="12.75">
      <c r="A28" s="20" t="s">
        <v>34</v>
      </c>
      <c r="B28" s="9">
        <v>2145</v>
      </c>
      <c r="C28" s="9">
        <v>2</v>
      </c>
      <c r="D28" s="9">
        <v>0</v>
      </c>
      <c r="E28" s="9">
        <v>206</v>
      </c>
      <c r="F28" s="9">
        <v>43</v>
      </c>
      <c r="G28" s="9">
        <v>6</v>
      </c>
      <c r="H28" s="9">
        <v>86</v>
      </c>
      <c r="I28" s="9">
        <v>11</v>
      </c>
      <c r="J28" s="9">
        <v>2</v>
      </c>
      <c r="K28" s="9">
        <v>3</v>
      </c>
      <c r="L28" s="10">
        <f t="shared" si="0"/>
        <v>2504</v>
      </c>
    </row>
    <row r="29" spans="1:12" ht="12.75">
      <c r="A29" s="20" t="s">
        <v>35</v>
      </c>
      <c r="B29" s="9">
        <v>2773</v>
      </c>
      <c r="C29" s="9">
        <v>5</v>
      </c>
      <c r="D29" s="9">
        <v>0</v>
      </c>
      <c r="E29" s="9">
        <v>81</v>
      </c>
      <c r="F29" s="9">
        <v>4</v>
      </c>
      <c r="G29" s="9">
        <v>1</v>
      </c>
      <c r="H29" s="9">
        <v>91</v>
      </c>
      <c r="I29" s="9">
        <v>3</v>
      </c>
      <c r="J29" s="9">
        <v>0</v>
      </c>
      <c r="K29" s="9">
        <v>28</v>
      </c>
      <c r="L29" s="10">
        <f t="shared" si="0"/>
        <v>2986</v>
      </c>
    </row>
    <row r="30" spans="1:12" ht="12.75">
      <c r="A30" s="20" t="s">
        <v>36</v>
      </c>
      <c r="B30" s="9">
        <v>2366</v>
      </c>
      <c r="C30" s="9">
        <v>3</v>
      </c>
      <c r="D30" s="9">
        <v>0</v>
      </c>
      <c r="E30" s="9">
        <v>195</v>
      </c>
      <c r="F30" s="9">
        <v>58</v>
      </c>
      <c r="G30" s="9">
        <v>13</v>
      </c>
      <c r="H30" s="9">
        <v>85</v>
      </c>
      <c r="I30" s="9">
        <v>15</v>
      </c>
      <c r="J30" s="9">
        <v>1</v>
      </c>
      <c r="K30" s="9">
        <v>4</v>
      </c>
      <c r="L30" s="10">
        <f t="shared" si="0"/>
        <v>2740</v>
      </c>
    </row>
    <row r="31" spans="1:12" ht="12.75">
      <c r="A31" s="20" t="s">
        <v>37</v>
      </c>
      <c r="B31" s="9">
        <v>2613</v>
      </c>
      <c r="C31" s="9">
        <v>7</v>
      </c>
      <c r="D31" s="9">
        <v>0</v>
      </c>
      <c r="E31" s="9">
        <v>98</v>
      </c>
      <c r="F31" s="9">
        <v>10</v>
      </c>
      <c r="G31" s="9">
        <v>0</v>
      </c>
      <c r="H31" s="9">
        <v>95</v>
      </c>
      <c r="I31" s="9">
        <v>4</v>
      </c>
      <c r="J31" s="9">
        <v>0</v>
      </c>
      <c r="K31" s="9">
        <v>12</v>
      </c>
      <c r="L31" s="10">
        <f t="shared" si="0"/>
        <v>2839</v>
      </c>
    </row>
    <row r="32" spans="1:12" ht="12.75">
      <c r="A32" s="20" t="s">
        <v>38</v>
      </c>
      <c r="B32" s="9">
        <v>3251</v>
      </c>
      <c r="C32" s="9">
        <v>11</v>
      </c>
      <c r="D32" s="9">
        <v>0</v>
      </c>
      <c r="E32" s="9">
        <v>23</v>
      </c>
      <c r="F32" s="9">
        <v>3</v>
      </c>
      <c r="G32" s="9">
        <v>0</v>
      </c>
      <c r="H32" s="9">
        <v>84</v>
      </c>
      <c r="I32" s="9">
        <v>0</v>
      </c>
      <c r="J32" s="9">
        <v>0</v>
      </c>
      <c r="K32" s="9">
        <v>27</v>
      </c>
      <c r="L32" s="10">
        <f t="shared" si="0"/>
        <v>3399</v>
      </c>
    </row>
    <row r="33" spans="1:12" ht="12.75">
      <c r="A33" s="20" t="s">
        <v>39</v>
      </c>
      <c r="B33" s="9">
        <v>1710</v>
      </c>
      <c r="C33" s="9">
        <v>5</v>
      </c>
      <c r="D33" s="9">
        <v>0</v>
      </c>
      <c r="E33" s="9">
        <v>187</v>
      </c>
      <c r="F33" s="9">
        <v>86</v>
      </c>
      <c r="G33" s="9">
        <v>14</v>
      </c>
      <c r="H33" s="9">
        <v>84</v>
      </c>
      <c r="I33" s="9">
        <v>14</v>
      </c>
      <c r="J33" s="9">
        <v>2</v>
      </c>
      <c r="K33" s="9">
        <v>13</v>
      </c>
      <c r="L33" s="10">
        <f t="shared" si="0"/>
        <v>2115</v>
      </c>
    </row>
    <row r="34" spans="1:12" ht="12.75">
      <c r="A34" s="20" t="s">
        <v>40</v>
      </c>
      <c r="B34" s="9">
        <v>1659</v>
      </c>
      <c r="C34" s="9">
        <v>8</v>
      </c>
      <c r="D34" s="9">
        <v>0</v>
      </c>
      <c r="E34" s="9">
        <v>186</v>
      </c>
      <c r="F34" s="9">
        <v>40</v>
      </c>
      <c r="G34" s="9">
        <v>10</v>
      </c>
      <c r="H34" s="9">
        <v>81</v>
      </c>
      <c r="I34" s="9">
        <v>17</v>
      </c>
      <c r="J34" s="9">
        <v>3</v>
      </c>
      <c r="K34" s="9">
        <v>8</v>
      </c>
      <c r="L34" s="10">
        <f t="shared" si="0"/>
        <v>2012</v>
      </c>
    </row>
    <row r="35" spans="1:12" ht="12.75">
      <c r="A35" s="20" t="s">
        <v>41</v>
      </c>
      <c r="B35" s="9">
        <v>1658</v>
      </c>
      <c r="C35" s="9">
        <v>8</v>
      </c>
      <c r="D35" s="9">
        <v>0</v>
      </c>
      <c r="E35" s="9">
        <v>204</v>
      </c>
      <c r="F35" s="9">
        <v>56</v>
      </c>
      <c r="G35" s="9">
        <v>7</v>
      </c>
      <c r="H35" s="9">
        <v>78</v>
      </c>
      <c r="I35" s="9">
        <v>10</v>
      </c>
      <c r="J35" s="9">
        <v>6</v>
      </c>
      <c r="K35" s="9">
        <v>6</v>
      </c>
      <c r="L35" s="10">
        <f t="shared" si="0"/>
        <v>2033</v>
      </c>
    </row>
    <row r="36" spans="1:12" ht="12.75">
      <c r="A36" s="20" t="s">
        <v>42</v>
      </c>
      <c r="B36" s="9">
        <v>1624</v>
      </c>
      <c r="C36" s="9">
        <v>2</v>
      </c>
      <c r="D36" s="9">
        <v>0</v>
      </c>
      <c r="E36" s="9">
        <v>224</v>
      </c>
      <c r="F36" s="9">
        <v>51</v>
      </c>
      <c r="G36" s="9">
        <v>8</v>
      </c>
      <c r="H36" s="9">
        <v>78</v>
      </c>
      <c r="I36" s="9">
        <v>9</v>
      </c>
      <c r="J36" s="9">
        <v>5</v>
      </c>
      <c r="K36" s="9">
        <v>4</v>
      </c>
      <c r="L36" s="10">
        <f t="shared" si="0"/>
        <v>2005</v>
      </c>
    </row>
    <row r="37" spans="1:12" ht="12.75">
      <c r="A37" s="20" t="s">
        <v>43</v>
      </c>
      <c r="B37" s="9">
        <v>2150</v>
      </c>
      <c r="C37" s="9">
        <v>9</v>
      </c>
      <c r="D37" s="9">
        <v>0</v>
      </c>
      <c r="E37" s="9">
        <v>197</v>
      </c>
      <c r="F37" s="9">
        <v>63</v>
      </c>
      <c r="G37" s="9">
        <v>11</v>
      </c>
      <c r="H37" s="9">
        <v>79</v>
      </c>
      <c r="I37" s="9">
        <v>34</v>
      </c>
      <c r="J37" s="9">
        <v>4</v>
      </c>
      <c r="K37" s="9">
        <v>5</v>
      </c>
      <c r="L37" s="10">
        <f t="shared" si="0"/>
        <v>2552</v>
      </c>
    </row>
    <row r="38" spans="1:12" ht="12.75">
      <c r="A38" s="20" t="s">
        <v>44</v>
      </c>
      <c r="B38" s="9">
        <v>2877</v>
      </c>
      <c r="C38" s="9">
        <v>4</v>
      </c>
      <c r="D38" s="9">
        <v>1</v>
      </c>
      <c r="E38" s="9">
        <v>130</v>
      </c>
      <c r="F38" s="9">
        <v>43</v>
      </c>
      <c r="G38" s="9">
        <v>11</v>
      </c>
      <c r="H38" s="9">
        <v>76</v>
      </c>
      <c r="I38" s="9">
        <v>6</v>
      </c>
      <c r="J38" s="9">
        <v>0</v>
      </c>
      <c r="K38" s="9">
        <v>20</v>
      </c>
      <c r="L38" s="10">
        <f t="shared" si="0"/>
        <v>3168</v>
      </c>
    </row>
    <row r="39" spans="1:12" ht="12.75">
      <c r="A39" s="20" t="s">
        <v>45</v>
      </c>
      <c r="B39" s="9">
        <v>2978</v>
      </c>
      <c r="C39" s="9">
        <v>4</v>
      </c>
      <c r="D39" s="9">
        <v>0</v>
      </c>
      <c r="E39" s="9">
        <v>31</v>
      </c>
      <c r="F39" s="9">
        <v>1</v>
      </c>
      <c r="G39" s="9">
        <v>0</v>
      </c>
      <c r="H39" s="9">
        <v>78</v>
      </c>
      <c r="I39" s="9">
        <v>2</v>
      </c>
      <c r="J39" s="9">
        <v>0</v>
      </c>
      <c r="K39" s="9">
        <v>27</v>
      </c>
      <c r="L39" s="10">
        <f t="shared" si="0"/>
        <v>3121</v>
      </c>
    </row>
    <row r="40" spans="1:12" ht="12.75">
      <c r="A40" s="20" t="s">
        <v>46</v>
      </c>
      <c r="B40" s="9">
        <v>1562</v>
      </c>
      <c r="C40" s="9">
        <v>1</v>
      </c>
      <c r="D40" s="9">
        <v>1</v>
      </c>
      <c r="E40" s="9">
        <v>156</v>
      </c>
      <c r="F40" s="9">
        <v>54</v>
      </c>
      <c r="G40" s="9">
        <v>6</v>
      </c>
      <c r="H40" s="9">
        <v>78</v>
      </c>
      <c r="I40" s="9">
        <v>12</v>
      </c>
      <c r="J40" s="9">
        <v>0</v>
      </c>
      <c r="K40" s="9">
        <v>0</v>
      </c>
      <c r="L40" s="10">
        <f t="shared" si="0"/>
        <v>1870</v>
      </c>
    </row>
    <row r="41" spans="1:12" ht="12.75">
      <c r="A41" s="20" t="s">
        <v>47</v>
      </c>
      <c r="B41" s="9">
        <v>1632</v>
      </c>
      <c r="C41" s="9">
        <v>3</v>
      </c>
      <c r="D41" s="9">
        <v>0</v>
      </c>
      <c r="E41" s="9">
        <v>201</v>
      </c>
      <c r="F41" s="9">
        <v>45</v>
      </c>
      <c r="G41" s="9">
        <v>7</v>
      </c>
      <c r="H41" s="9">
        <v>77</v>
      </c>
      <c r="I41" s="9">
        <v>10</v>
      </c>
      <c r="J41" s="9">
        <v>2</v>
      </c>
      <c r="K41" s="9">
        <v>2</v>
      </c>
      <c r="L41" s="10">
        <f t="shared" si="0"/>
        <v>1979</v>
      </c>
    </row>
    <row r="42" spans="1:12" ht="12.75">
      <c r="A42" s="20" t="s">
        <v>48</v>
      </c>
      <c r="B42" s="9">
        <v>1665</v>
      </c>
      <c r="C42" s="9">
        <v>5</v>
      </c>
      <c r="D42" s="9">
        <v>0</v>
      </c>
      <c r="E42" s="9">
        <v>179</v>
      </c>
      <c r="F42" s="9">
        <v>48</v>
      </c>
      <c r="G42" s="9">
        <v>7</v>
      </c>
      <c r="H42" s="9">
        <v>81</v>
      </c>
      <c r="I42" s="9">
        <v>14</v>
      </c>
      <c r="J42" s="9">
        <v>2</v>
      </c>
      <c r="K42" s="9">
        <v>4</v>
      </c>
      <c r="L42" s="10">
        <f t="shared" si="0"/>
        <v>2005</v>
      </c>
    </row>
    <row r="43" spans="1:12" ht="12.75">
      <c r="A43" s="20" t="s">
        <v>49</v>
      </c>
      <c r="B43" s="9">
        <v>1696</v>
      </c>
      <c r="C43" s="9">
        <v>8</v>
      </c>
      <c r="D43" s="9">
        <v>0</v>
      </c>
      <c r="E43" s="9">
        <v>236</v>
      </c>
      <c r="F43" s="9">
        <v>68</v>
      </c>
      <c r="G43" s="9">
        <v>6</v>
      </c>
      <c r="H43" s="9">
        <v>75</v>
      </c>
      <c r="I43" s="9">
        <v>7</v>
      </c>
      <c r="J43" s="9">
        <v>1</v>
      </c>
      <c r="K43" s="9">
        <v>8</v>
      </c>
      <c r="L43" s="10">
        <f t="shared" si="0"/>
        <v>2105</v>
      </c>
    </row>
    <row r="44" spans="1:12" ht="12.75">
      <c r="A44" s="20" t="s">
        <v>50</v>
      </c>
      <c r="B44" s="9">
        <v>2276</v>
      </c>
      <c r="C44" s="9">
        <v>10</v>
      </c>
      <c r="D44" s="9">
        <v>0</v>
      </c>
      <c r="E44" s="9">
        <v>225</v>
      </c>
      <c r="F44" s="9">
        <v>67</v>
      </c>
      <c r="G44" s="9">
        <v>18</v>
      </c>
      <c r="H44" s="9">
        <v>84</v>
      </c>
      <c r="I44" s="9">
        <v>24</v>
      </c>
      <c r="J44" s="9">
        <v>1</v>
      </c>
      <c r="K44" s="9">
        <v>9</v>
      </c>
      <c r="L44" s="10">
        <f t="shared" si="0"/>
        <v>2714</v>
      </c>
    </row>
    <row r="45" spans="1:12" ht="13.5" thickBot="1">
      <c r="A45" s="20" t="s">
        <v>51</v>
      </c>
      <c r="B45" s="9">
        <v>3133</v>
      </c>
      <c r="C45" s="9">
        <v>7</v>
      </c>
      <c r="D45" s="9">
        <v>0</v>
      </c>
      <c r="E45" s="9">
        <v>122</v>
      </c>
      <c r="F45" s="9">
        <v>26</v>
      </c>
      <c r="G45" s="9">
        <v>3</v>
      </c>
      <c r="H45" s="9">
        <v>79</v>
      </c>
      <c r="I45" s="9">
        <v>12</v>
      </c>
      <c r="J45" s="9">
        <v>1</v>
      </c>
      <c r="K45" s="9">
        <v>19</v>
      </c>
      <c r="L45" s="10">
        <f t="shared" si="0"/>
        <v>3402</v>
      </c>
    </row>
    <row r="46" spans="1:12" ht="12.75">
      <c r="A46" s="21" t="s">
        <v>17</v>
      </c>
      <c r="B46" s="11">
        <f aca="true" t="shared" si="1" ref="B46:J46">SUM(B15:B45)</f>
        <v>67617</v>
      </c>
      <c r="C46" s="11">
        <f t="shared" si="1"/>
        <v>197</v>
      </c>
      <c r="D46" s="11">
        <f t="shared" si="1"/>
        <v>6</v>
      </c>
      <c r="E46" s="11">
        <f t="shared" si="1"/>
        <v>4905</v>
      </c>
      <c r="F46" s="11">
        <f t="shared" si="1"/>
        <v>1226</v>
      </c>
      <c r="G46" s="11">
        <f t="shared" si="1"/>
        <v>216</v>
      </c>
      <c r="H46" s="11">
        <f t="shared" si="1"/>
        <v>2561</v>
      </c>
      <c r="I46" s="11">
        <f t="shared" si="1"/>
        <v>322</v>
      </c>
      <c r="J46" s="11">
        <f t="shared" si="1"/>
        <v>47</v>
      </c>
      <c r="K46" s="11">
        <f>SUM(K15:K45)</f>
        <v>347</v>
      </c>
      <c r="L46" s="12">
        <f>SUM(L15:L45)</f>
        <v>77444</v>
      </c>
    </row>
    <row r="47" spans="1:12" ht="13.5" thickBot="1">
      <c r="A47" s="22" t="s">
        <v>52</v>
      </c>
      <c r="B47" s="13">
        <f aca="true" t="shared" si="2" ref="B47:K47">(B46/$M13)</f>
        <v>2181.1935483870966</v>
      </c>
      <c r="C47" s="13">
        <f t="shared" si="2"/>
        <v>6.354838709677419</v>
      </c>
      <c r="D47" s="13">
        <f t="shared" si="2"/>
        <v>0.1935483870967742</v>
      </c>
      <c r="E47" s="13">
        <f t="shared" si="2"/>
        <v>158.2258064516129</v>
      </c>
      <c r="F47" s="13">
        <f t="shared" si="2"/>
        <v>39.54838709677419</v>
      </c>
      <c r="G47" s="13">
        <f t="shared" si="2"/>
        <v>6.967741935483871</v>
      </c>
      <c r="H47" s="13">
        <f t="shared" si="2"/>
        <v>82.61290322580645</v>
      </c>
      <c r="I47" s="13">
        <f t="shared" si="2"/>
        <v>10.387096774193548</v>
      </c>
      <c r="J47" s="13">
        <f t="shared" si="2"/>
        <v>1.5161290322580645</v>
      </c>
      <c r="K47" s="13">
        <f t="shared" si="2"/>
        <v>11.193548387096774</v>
      </c>
      <c r="L47" s="14">
        <f>SUM(B47:K47)</f>
        <v>2498.193548387096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9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hidden="1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2019</v>
      </c>
    </row>
    <row r="7" spans="1:2" ht="12.75">
      <c r="A7" s="50"/>
      <c r="B7" s="50"/>
    </row>
    <row r="8" spans="1:2" ht="12.75">
      <c r="A8" s="50"/>
      <c r="B8" s="50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77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78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803</v>
      </c>
      <c r="C15" s="9">
        <v>3</v>
      </c>
      <c r="D15" s="9">
        <v>0</v>
      </c>
      <c r="E15" s="9">
        <v>116</v>
      </c>
      <c r="F15" s="9">
        <v>32</v>
      </c>
      <c r="G15" s="9">
        <v>6</v>
      </c>
      <c r="H15" s="9">
        <v>45</v>
      </c>
      <c r="I15" s="9">
        <v>5</v>
      </c>
      <c r="J15" s="9">
        <v>2</v>
      </c>
      <c r="K15" s="9">
        <v>1</v>
      </c>
      <c r="L15" s="10">
        <f>SUM(B15:K15)</f>
        <v>1013</v>
      </c>
    </row>
    <row r="16" spans="1:12" ht="12.75">
      <c r="A16" s="20" t="s">
        <v>22</v>
      </c>
      <c r="B16" s="9">
        <v>1239</v>
      </c>
      <c r="C16" s="9">
        <v>3</v>
      </c>
      <c r="D16" s="9">
        <v>0</v>
      </c>
      <c r="E16" s="9">
        <v>135</v>
      </c>
      <c r="F16" s="9">
        <v>20</v>
      </c>
      <c r="G16" s="9">
        <v>3</v>
      </c>
      <c r="H16" s="9">
        <v>43</v>
      </c>
      <c r="I16" s="9">
        <v>7</v>
      </c>
      <c r="J16" s="9">
        <v>2</v>
      </c>
      <c r="K16" s="9">
        <v>4</v>
      </c>
      <c r="L16" s="10">
        <f>SUM(B16:K16)</f>
        <v>1456</v>
      </c>
    </row>
    <row r="17" spans="1:12" ht="12.75">
      <c r="A17" s="20" t="s">
        <v>23</v>
      </c>
      <c r="B17" s="9">
        <v>1687</v>
      </c>
      <c r="C17" s="9">
        <v>4</v>
      </c>
      <c r="D17" s="9">
        <v>0</v>
      </c>
      <c r="E17" s="9">
        <v>70</v>
      </c>
      <c r="F17" s="9">
        <v>11</v>
      </c>
      <c r="G17" s="9">
        <v>0</v>
      </c>
      <c r="H17" s="9">
        <v>48</v>
      </c>
      <c r="I17" s="9">
        <v>1</v>
      </c>
      <c r="J17" s="9">
        <v>0</v>
      </c>
      <c r="K17" s="9">
        <v>25</v>
      </c>
      <c r="L17" s="10">
        <f aca="true" t="shared" si="0" ref="L17:L45">SUM(B17:K17)</f>
        <v>1846</v>
      </c>
    </row>
    <row r="18" spans="1:12" ht="12.75">
      <c r="A18" s="20" t="s">
        <v>24</v>
      </c>
      <c r="B18" s="9">
        <v>1309</v>
      </c>
      <c r="C18" s="9">
        <v>1</v>
      </c>
      <c r="D18" s="9">
        <v>0</v>
      </c>
      <c r="E18" s="9">
        <v>13</v>
      </c>
      <c r="F18" s="9">
        <v>0</v>
      </c>
      <c r="G18" s="9">
        <v>1</v>
      </c>
      <c r="H18" s="9">
        <v>40</v>
      </c>
      <c r="I18" s="9">
        <v>0</v>
      </c>
      <c r="J18" s="9">
        <v>0</v>
      </c>
      <c r="K18" s="9">
        <v>6</v>
      </c>
      <c r="L18" s="10">
        <f t="shared" si="0"/>
        <v>1370</v>
      </c>
    </row>
    <row r="19" spans="1:12" ht="12.75">
      <c r="A19" s="20" t="s">
        <v>25</v>
      </c>
      <c r="B19" s="9">
        <v>822</v>
      </c>
      <c r="C19" s="9">
        <v>3</v>
      </c>
      <c r="D19" s="9">
        <v>1</v>
      </c>
      <c r="E19" s="9">
        <v>88</v>
      </c>
      <c r="F19" s="9">
        <v>27</v>
      </c>
      <c r="G19" s="9">
        <v>4</v>
      </c>
      <c r="H19" s="9">
        <v>43</v>
      </c>
      <c r="I19" s="9">
        <v>9</v>
      </c>
      <c r="J19" s="9">
        <v>1</v>
      </c>
      <c r="K19" s="9">
        <v>2</v>
      </c>
      <c r="L19" s="10">
        <f t="shared" si="0"/>
        <v>1000</v>
      </c>
    </row>
    <row r="20" spans="1:12" ht="12.75">
      <c r="A20" s="20" t="s">
        <v>26</v>
      </c>
      <c r="B20" s="9">
        <v>721</v>
      </c>
      <c r="C20" s="9">
        <v>1</v>
      </c>
      <c r="D20" s="9">
        <v>0</v>
      </c>
      <c r="E20" s="9">
        <v>109</v>
      </c>
      <c r="F20" s="9">
        <v>19</v>
      </c>
      <c r="G20" s="9">
        <v>7</v>
      </c>
      <c r="H20" s="9">
        <v>39</v>
      </c>
      <c r="I20" s="9">
        <v>7</v>
      </c>
      <c r="J20" s="9">
        <v>1</v>
      </c>
      <c r="K20" s="9">
        <v>1</v>
      </c>
      <c r="L20" s="10">
        <f t="shared" si="0"/>
        <v>905</v>
      </c>
    </row>
    <row r="21" spans="1:12" ht="12.75">
      <c r="A21" s="20" t="s">
        <v>27</v>
      </c>
      <c r="B21" s="9">
        <v>882</v>
      </c>
      <c r="C21" s="9">
        <v>4</v>
      </c>
      <c r="D21" s="9">
        <v>0</v>
      </c>
      <c r="E21" s="9">
        <v>89</v>
      </c>
      <c r="F21" s="9">
        <v>31</v>
      </c>
      <c r="G21" s="9">
        <v>4</v>
      </c>
      <c r="H21" s="9">
        <v>40</v>
      </c>
      <c r="I21" s="9">
        <v>6</v>
      </c>
      <c r="J21" s="9">
        <v>1</v>
      </c>
      <c r="K21" s="9">
        <v>3</v>
      </c>
      <c r="L21" s="10">
        <f t="shared" si="0"/>
        <v>1060</v>
      </c>
    </row>
    <row r="22" spans="1:12" ht="12.75">
      <c r="A22" s="20" t="s">
        <v>28</v>
      </c>
      <c r="B22" s="9">
        <v>840</v>
      </c>
      <c r="C22" s="9">
        <v>3</v>
      </c>
      <c r="D22" s="9">
        <v>0</v>
      </c>
      <c r="E22" s="9">
        <v>106</v>
      </c>
      <c r="F22" s="9">
        <v>30</v>
      </c>
      <c r="G22" s="9">
        <v>8</v>
      </c>
      <c r="H22" s="9">
        <v>38</v>
      </c>
      <c r="I22" s="9">
        <v>5</v>
      </c>
      <c r="J22" s="9">
        <v>0</v>
      </c>
      <c r="K22" s="9">
        <v>1</v>
      </c>
      <c r="L22" s="10">
        <f t="shared" si="0"/>
        <v>1031</v>
      </c>
    </row>
    <row r="23" spans="1:12" ht="12.75">
      <c r="A23" s="20" t="s">
        <v>29</v>
      </c>
      <c r="B23" s="9">
        <v>1291</v>
      </c>
      <c r="C23" s="9">
        <v>9</v>
      </c>
      <c r="D23" s="9">
        <v>1</v>
      </c>
      <c r="E23" s="9">
        <v>104</v>
      </c>
      <c r="F23" s="9">
        <v>29</v>
      </c>
      <c r="G23" s="9">
        <v>5</v>
      </c>
      <c r="H23" s="9">
        <v>43</v>
      </c>
      <c r="I23" s="9">
        <v>6</v>
      </c>
      <c r="J23" s="9">
        <v>0</v>
      </c>
      <c r="K23" s="9">
        <v>6</v>
      </c>
      <c r="L23" s="10">
        <f t="shared" si="0"/>
        <v>1494</v>
      </c>
    </row>
    <row r="24" spans="1:12" ht="12.75">
      <c r="A24" s="20" t="s">
        <v>30</v>
      </c>
      <c r="B24" s="9">
        <v>1754</v>
      </c>
      <c r="C24" s="9">
        <v>13</v>
      </c>
      <c r="D24" s="9">
        <v>0</v>
      </c>
      <c r="E24" s="9">
        <v>63</v>
      </c>
      <c r="F24" s="9">
        <v>12</v>
      </c>
      <c r="G24" s="9">
        <v>5</v>
      </c>
      <c r="H24" s="9">
        <v>45</v>
      </c>
      <c r="I24" s="9">
        <v>0</v>
      </c>
      <c r="J24" s="9">
        <v>0</v>
      </c>
      <c r="K24" s="9">
        <v>10</v>
      </c>
      <c r="L24" s="10">
        <f t="shared" si="0"/>
        <v>1902</v>
      </c>
    </row>
    <row r="25" spans="1:12" ht="12.75">
      <c r="A25" s="20" t="s">
        <v>31</v>
      </c>
      <c r="B25" s="9">
        <v>1045</v>
      </c>
      <c r="C25" s="9">
        <v>2</v>
      </c>
      <c r="D25" s="9">
        <v>0</v>
      </c>
      <c r="E25" s="9">
        <v>16</v>
      </c>
      <c r="F25" s="9">
        <v>1</v>
      </c>
      <c r="G25" s="9">
        <v>0</v>
      </c>
      <c r="H25" s="9">
        <v>38</v>
      </c>
      <c r="I25" s="9">
        <v>0</v>
      </c>
      <c r="J25" s="9">
        <v>0</v>
      </c>
      <c r="K25" s="9">
        <v>3</v>
      </c>
      <c r="L25" s="10">
        <f t="shared" si="0"/>
        <v>1105</v>
      </c>
    </row>
    <row r="26" spans="1:12" ht="12.75">
      <c r="A26" s="20" t="s">
        <v>32</v>
      </c>
      <c r="B26" s="9">
        <v>890</v>
      </c>
      <c r="C26" s="9">
        <v>3</v>
      </c>
      <c r="D26" s="9">
        <v>1</v>
      </c>
      <c r="E26" s="9">
        <v>93</v>
      </c>
      <c r="F26" s="9">
        <v>15</v>
      </c>
      <c r="G26" s="9">
        <v>7</v>
      </c>
      <c r="H26" s="9">
        <v>41</v>
      </c>
      <c r="I26" s="9">
        <v>4</v>
      </c>
      <c r="J26" s="9">
        <v>1</v>
      </c>
      <c r="K26" s="9">
        <v>3</v>
      </c>
      <c r="L26" s="10">
        <f t="shared" si="0"/>
        <v>1058</v>
      </c>
    </row>
    <row r="27" spans="1:12" ht="12.75">
      <c r="A27" s="20" t="s">
        <v>33</v>
      </c>
      <c r="B27" s="9">
        <v>786</v>
      </c>
      <c r="C27" s="9">
        <v>3</v>
      </c>
      <c r="D27" s="9">
        <v>0</v>
      </c>
      <c r="E27" s="9">
        <v>94</v>
      </c>
      <c r="F27" s="9">
        <v>32</v>
      </c>
      <c r="G27" s="9">
        <v>6</v>
      </c>
      <c r="H27" s="9">
        <v>41</v>
      </c>
      <c r="I27" s="9">
        <v>8</v>
      </c>
      <c r="J27" s="9">
        <v>1</v>
      </c>
      <c r="K27" s="9">
        <v>0</v>
      </c>
      <c r="L27" s="10">
        <f t="shared" si="0"/>
        <v>971</v>
      </c>
    </row>
    <row r="28" spans="1:12" ht="12.75">
      <c r="A28" s="20" t="s">
        <v>34</v>
      </c>
      <c r="B28" s="9">
        <v>1188</v>
      </c>
      <c r="C28" s="9">
        <v>2</v>
      </c>
      <c r="D28" s="9">
        <v>0</v>
      </c>
      <c r="E28" s="9">
        <v>114</v>
      </c>
      <c r="F28" s="9">
        <v>19</v>
      </c>
      <c r="G28" s="9">
        <v>4</v>
      </c>
      <c r="H28" s="9">
        <v>44</v>
      </c>
      <c r="I28" s="9">
        <v>5</v>
      </c>
      <c r="J28" s="9">
        <v>2</v>
      </c>
      <c r="K28" s="9">
        <v>2</v>
      </c>
      <c r="L28" s="10">
        <f t="shared" si="0"/>
        <v>1380</v>
      </c>
    </row>
    <row r="29" spans="1:12" ht="12.75">
      <c r="A29" s="20" t="s">
        <v>35</v>
      </c>
      <c r="B29" s="9">
        <v>1553</v>
      </c>
      <c r="C29" s="9">
        <v>2</v>
      </c>
      <c r="D29" s="9">
        <v>0</v>
      </c>
      <c r="E29" s="9">
        <v>41</v>
      </c>
      <c r="F29" s="9">
        <v>3</v>
      </c>
      <c r="G29" s="9">
        <v>1</v>
      </c>
      <c r="H29" s="9">
        <v>46</v>
      </c>
      <c r="I29" s="9">
        <v>1</v>
      </c>
      <c r="J29" s="9">
        <v>0</v>
      </c>
      <c r="K29" s="9">
        <v>16</v>
      </c>
      <c r="L29" s="10">
        <f t="shared" si="0"/>
        <v>1663</v>
      </c>
    </row>
    <row r="30" spans="1:12" ht="12.75">
      <c r="A30" s="20" t="s">
        <v>36</v>
      </c>
      <c r="B30" s="9">
        <v>1294</v>
      </c>
      <c r="C30" s="9">
        <v>1</v>
      </c>
      <c r="D30" s="9">
        <v>0</v>
      </c>
      <c r="E30" s="9">
        <v>106</v>
      </c>
      <c r="F30" s="9">
        <v>30</v>
      </c>
      <c r="G30" s="9">
        <v>10</v>
      </c>
      <c r="H30" s="9">
        <v>42</v>
      </c>
      <c r="I30" s="9">
        <v>8</v>
      </c>
      <c r="J30" s="9">
        <v>1</v>
      </c>
      <c r="K30" s="9">
        <v>1</v>
      </c>
      <c r="L30" s="10">
        <f t="shared" si="0"/>
        <v>1493</v>
      </c>
    </row>
    <row r="31" spans="1:12" ht="12.75">
      <c r="A31" s="20" t="s">
        <v>37</v>
      </c>
      <c r="B31" s="9">
        <v>1466</v>
      </c>
      <c r="C31" s="9">
        <v>2</v>
      </c>
      <c r="D31" s="9">
        <v>0</v>
      </c>
      <c r="E31" s="9">
        <v>59</v>
      </c>
      <c r="F31" s="9">
        <v>1</v>
      </c>
      <c r="G31" s="9">
        <v>0</v>
      </c>
      <c r="H31" s="9">
        <v>45</v>
      </c>
      <c r="I31" s="9">
        <v>2</v>
      </c>
      <c r="J31" s="9">
        <v>0</v>
      </c>
      <c r="K31" s="9">
        <v>4</v>
      </c>
      <c r="L31" s="10">
        <f t="shared" si="0"/>
        <v>1579</v>
      </c>
    </row>
    <row r="32" spans="1:12" ht="12.75">
      <c r="A32" s="20" t="s">
        <v>38</v>
      </c>
      <c r="B32" s="9">
        <v>1157</v>
      </c>
      <c r="C32" s="9">
        <v>6</v>
      </c>
      <c r="D32" s="9">
        <v>0</v>
      </c>
      <c r="E32" s="9">
        <v>13</v>
      </c>
      <c r="F32" s="9">
        <v>2</v>
      </c>
      <c r="G32" s="9">
        <v>0</v>
      </c>
      <c r="H32" s="9">
        <v>40</v>
      </c>
      <c r="I32" s="9">
        <v>0</v>
      </c>
      <c r="J32" s="9">
        <v>0</v>
      </c>
      <c r="K32" s="9">
        <v>11</v>
      </c>
      <c r="L32" s="10">
        <f t="shared" si="0"/>
        <v>1229</v>
      </c>
    </row>
    <row r="33" spans="1:12" ht="12.75">
      <c r="A33" s="20" t="s">
        <v>39</v>
      </c>
      <c r="B33" s="9">
        <v>828</v>
      </c>
      <c r="C33" s="9">
        <v>3</v>
      </c>
      <c r="D33" s="9">
        <v>0</v>
      </c>
      <c r="E33" s="9">
        <v>99</v>
      </c>
      <c r="F33" s="9">
        <v>44</v>
      </c>
      <c r="G33" s="9">
        <v>9</v>
      </c>
      <c r="H33" s="9">
        <v>41</v>
      </c>
      <c r="I33" s="9">
        <v>6</v>
      </c>
      <c r="J33" s="9">
        <v>2</v>
      </c>
      <c r="K33" s="9">
        <v>7</v>
      </c>
      <c r="L33" s="10">
        <f t="shared" si="0"/>
        <v>1039</v>
      </c>
    </row>
    <row r="34" spans="1:12" ht="12.75">
      <c r="A34" s="20" t="s">
        <v>40</v>
      </c>
      <c r="B34" s="9">
        <v>808</v>
      </c>
      <c r="C34" s="9">
        <v>6</v>
      </c>
      <c r="D34" s="9">
        <v>0</v>
      </c>
      <c r="E34" s="9">
        <v>103</v>
      </c>
      <c r="F34" s="9">
        <v>25</v>
      </c>
      <c r="G34" s="9">
        <v>8</v>
      </c>
      <c r="H34" s="9">
        <v>41</v>
      </c>
      <c r="I34" s="9">
        <v>7</v>
      </c>
      <c r="J34" s="9">
        <v>2</v>
      </c>
      <c r="K34" s="9">
        <v>4</v>
      </c>
      <c r="L34" s="10">
        <f t="shared" si="0"/>
        <v>1004</v>
      </c>
    </row>
    <row r="35" spans="1:12" ht="12.75">
      <c r="A35" s="20" t="s">
        <v>41</v>
      </c>
      <c r="B35" s="9">
        <v>857</v>
      </c>
      <c r="C35" s="9">
        <v>4</v>
      </c>
      <c r="D35" s="9">
        <v>0</v>
      </c>
      <c r="E35" s="9">
        <v>106</v>
      </c>
      <c r="F35" s="9">
        <v>31</v>
      </c>
      <c r="G35" s="9">
        <v>4</v>
      </c>
      <c r="H35" s="9">
        <v>39</v>
      </c>
      <c r="I35" s="9">
        <v>3</v>
      </c>
      <c r="J35" s="9">
        <v>4</v>
      </c>
      <c r="K35" s="9">
        <v>2</v>
      </c>
      <c r="L35" s="10">
        <f t="shared" si="0"/>
        <v>1050</v>
      </c>
    </row>
    <row r="36" spans="1:12" ht="12.75">
      <c r="A36" s="20" t="s">
        <v>42</v>
      </c>
      <c r="B36" s="9">
        <v>822</v>
      </c>
      <c r="C36" s="9">
        <v>1</v>
      </c>
      <c r="D36" s="9">
        <v>0</v>
      </c>
      <c r="E36" s="9">
        <v>117</v>
      </c>
      <c r="F36" s="9">
        <v>30</v>
      </c>
      <c r="G36" s="9">
        <v>6</v>
      </c>
      <c r="H36" s="9">
        <v>40</v>
      </c>
      <c r="I36" s="9">
        <v>4</v>
      </c>
      <c r="J36" s="9">
        <v>2</v>
      </c>
      <c r="K36" s="9">
        <v>2</v>
      </c>
      <c r="L36" s="10">
        <f t="shared" si="0"/>
        <v>1024</v>
      </c>
    </row>
    <row r="37" spans="1:12" ht="12.75">
      <c r="A37" s="20" t="s">
        <v>43</v>
      </c>
      <c r="B37" s="9">
        <v>1238</v>
      </c>
      <c r="C37" s="9">
        <v>5</v>
      </c>
      <c r="D37" s="9">
        <v>0</v>
      </c>
      <c r="E37" s="9">
        <v>99</v>
      </c>
      <c r="F37" s="9">
        <v>36</v>
      </c>
      <c r="G37" s="9">
        <v>5</v>
      </c>
      <c r="H37" s="9">
        <v>40</v>
      </c>
      <c r="I37" s="9">
        <v>22</v>
      </c>
      <c r="J37" s="9">
        <v>1</v>
      </c>
      <c r="K37" s="9">
        <v>2</v>
      </c>
      <c r="L37" s="10">
        <f t="shared" si="0"/>
        <v>1448</v>
      </c>
    </row>
    <row r="38" spans="1:12" ht="12.75">
      <c r="A38" s="20" t="s">
        <v>44</v>
      </c>
      <c r="B38" s="9">
        <v>1693</v>
      </c>
      <c r="C38" s="9">
        <v>3</v>
      </c>
      <c r="D38" s="9">
        <v>1</v>
      </c>
      <c r="E38" s="9">
        <v>67</v>
      </c>
      <c r="F38" s="9">
        <v>25</v>
      </c>
      <c r="G38" s="9">
        <v>7</v>
      </c>
      <c r="H38" s="9">
        <v>38</v>
      </c>
      <c r="I38" s="9">
        <v>2</v>
      </c>
      <c r="J38" s="9">
        <v>0</v>
      </c>
      <c r="K38" s="9">
        <v>14</v>
      </c>
      <c r="L38" s="10">
        <f t="shared" si="0"/>
        <v>1850</v>
      </c>
    </row>
    <row r="39" spans="1:12" ht="12.75">
      <c r="A39" s="20" t="s">
        <v>45</v>
      </c>
      <c r="B39" s="9">
        <v>1093</v>
      </c>
      <c r="C39" s="9">
        <v>1</v>
      </c>
      <c r="D39" s="9">
        <v>0</v>
      </c>
      <c r="E39" s="9">
        <v>16</v>
      </c>
      <c r="F39" s="9">
        <v>0</v>
      </c>
      <c r="G39" s="9">
        <v>0</v>
      </c>
      <c r="H39" s="9">
        <v>40</v>
      </c>
      <c r="I39" s="9">
        <v>1</v>
      </c>
      <c r="J39" s="9">
        <v>0</v>
      </c>
      <c r="K39" s="9">
        <v>10</v>
      </c>
      <c r="L39" s="10">
        <f t="shared" si="0"/>
        <v>1161</v>
      </c>
    </row>
    <row r="40" spans="1:12" ht="12.75">
      <c r="A40" s="20" t="s">
        <v>46</v>
      </c>
      <c r="B40" s="9">
        <v>770</v>
      </c>
      <c r="C40" s="9">
        <v>0</v>
      </c>
      <c r="D40" s="9">
        <v>0</v>
      </c>
      <c r="E40" s="9">
        <v>80</v>
      </c>
      <c r="F40" s="9">
        <v>35</v>
      </c>
      <c r="G40" s="9">
        <v>5</v>
      </c>
      <c r="H40" s="9">
        <v>40</v>
      </c>
      <c r="I40" s="9">
        <v>3</v>
      </c>
      <c r="J40" s="9">
        <v>0</v>
      </c>
      <c r="K40" s="9">
        <v>0</v>
      </c>
      <c r="L40" s="10">
        <f t="shared" si="0"/>
        <v>933</v>
      </c>
    </row>
    <row r="41" spans="1:12" ht="12.75">
      <c r="A41" s="20" t="s">
        <v>47</v>
      </c>
      <c r="B41" s="9">
        <v>800</v>
      </c>
      <c r="C41" s="9">
        <v>1</v>
      </c>
      <c r="D41" s="9">
        <v>0</v>
      </c>
      <c r="E41" s="9">
        <v>107</v>
      </c>
      <c r="F41" s="9">
        <v>25</v>
      </c>
      <c r="G41" s="9">
        <v>5</v>
      </c>
      <c r="H41" s="9">
        <v>38</v>
      </c>
      <c r="I41" s="9">
        <v>4</v>
      </c>
      <c r="J41" s="9">
        <v>1</v>
      </c>
      <c r="K41" s="9">
        <v>2</v>
      </c>
      <c r="L41" s="10">
        <f t="shared" si="0"/>
        <v>983</v>
      </c>
    </row>
    <row r="42" spans="1:12" ht="12.75">
      <c r="A42" s="20" t="s">
        <v>48</v>
      </c>
      <c r="B42" s="9">
        <v>816</v>
      </c>
      <c r="C42" s="9">
        <v>3</v>
      </c>
      <c r="D42" s="9">
        <v>0</v>
      </c>
      <c r="E42" s="9">
        <v>97</v>
      </c>
      <c r="F42" s="9">
        <v>27</v>
      </c>
      <c r="G42" s="9">
        <v>7</v>
      </c>
      <c r="H42" s="9">
        <v>42</v>
      </c>
      <c r="I42" s="9">
        <v>5</v>
      </c>
      <c r="J42" s="9">
        <v>2</v>
      </c>
      <c r="K42" s="9">
        <v>3</v>
      </c>
      <c r="L42" s="10">
        <f t="shared" si="0"/>
        <v>1002</v>
      </c>
    </row>
    <row r="43" spans="1:12" ht="12.75">
      <c r="A43" s="20" t="s">
        <v>49</v>
      </c>
      <c r="B43" s="9">
        <v>847</v>
      </c>
      <c r="C43" s="9">
        <v>2</v>
      </c>
      <c r="D43" s="9">
        <v>0</v>
      </c>
      <c r="E43" s="9">
        <v>120</v>
      </c>
      <c r="F43" s="9">
        <v>36</v>
      </c>
      <c r="G43" s="9">
        <v>4</v>
      </c>
      <c r="H43" s="9">
        <v>38</v>
      </c>
      <c r="I43" s="9">
        <v>3</v>
      </c>
      <c r="J43" s="9">
        <v>1</v>
      </c>
      <c r="K43" s="9">
        <v>2</v>
      </c>
      <c r="L43" s="10">
        <f t="shared" si="0"/>
        <v>1053</v>
      </c>
    </row>
    <row r="44" spans="1:12" ht="12.75">
      <c r="A44" s="20" t="s">
        <v>50</v>
      </c>
      <c r="B44" s="9">
        <v>1266</v>
      </c>
      <c r="C44" s="9">
        <v>8</v>
      </c>
      <c r="D44" s="9">
        <v>0</v>
      </c>
      <c r="E44" s="9">
        <v>113</v>
      </c>
      <c r="F44" s="9">
        <v>45</v>
      </c>
      <c r="G44" s="9">
        <v>15</v>
      </c>
      <c r="H44" s="9">
        <v>43</v>
      </c>
      <c r="I44" s="9">
        <v>7</v>
      </c>
      <c r="J44" s="9">
        <v>0</v>
      </c>
      <c r="K44" s="9">
        <v>5</v>
      </c>
      <c r="L44" s="10">
        <f t="shared" si="0"/>
        <v>1502</v>
      </c>
    </row>
    <row r="45" spans="1:12" ht="13.5" thickBot="1">
      <c r="A45" s="20" t="s">
        <v>51</v>
      </c>
      <c r="B45" s="9">
        <v>1857</v>
      </c>
      <c r="C45" s="9">
        <v>4</v>
      </c>
      <c r="D45" s="9">
        <v>0</v>
      </c>
      <c r="E45" s="9">
        <v>64</v>
      </c>
      <c r="F45" s="9">
        <v>10</v>
      </c>
      <c r="G45" s="9">
        <v>3</v>
      </c>
      <c r="H45" s="9">
        <v>39</v>
      </c>
      <c r="I45" s="9">
        <v>5</v>
      </c>
      <c r="J45" s="9">
        <v>0</v>
      </c>
      <c r="K45" s="9">
        <v>9</v>
      </c>
      <c r="L45" s="10">
        <f t="shared" si="0"/>
        <v>1991</v>
      </c>
    </row>
    <row r="46" spans="1:12" ht="12.75">
      <c r="A46" s="21" t="s">
        <v>17</v>
      </c>
      <c r="B46" s="11">
        <f aca="true" t="shared" si="1" ref="B46:J46">SUM(B15:B45)</f>
        <v>34422</v>
      </c>
      <c r="C46" s="11">
        <f t="shared" si="1"/>
        <v>106</v>
      </c>
      <c r="D46" s="11">
        <f t="shared" si="1"/>
        <v>4</v>
      </c>
      <c r="E46" s="11">
        <f t="shared" si="1"/>
        <v>2617</v>
      </c>
      <c r="F46" s="11">
        <f t="shared" si="1"/>
        <v>683</v>
      </c>
      <c r="G46" s="11">
        <f t="shared" si="1"/>
        <v>149</v>
      </c>
      <c r="H46" s="11">
        <f t="shared" si="1"/>
        <v>1280</v>
      </c>
      <c r="I46" s="11">
        <f t="shared" si="1"/>
        <v>146</v>
      </c>
      <c r="J46" s="11">
        <f t="shared" si="1"/>
        <v>27</v>
      </c>
      <c r="K46" s="11">
        <f>SUM(K15:K45)</f>
        <v>161</v>
      </c>
      <c r="L46" s="12">
        <f>SUM(L15:L45)</f>
        <v>39595</v>
      </c>
    </row>
    <row r="47" spans="1:12" ht="13.5" thickBot="1">
      <c r="A47" s="22" t="s">
        <v>52</v>
      </c>
      <c r="B47" s="13">
        <f aca="true" t="shared" si="2" ref="B47:K47">(B46/$M13)</f>
        <v>1110.3870967741937</v>
      </c>
      <c r="C47" s="13">
        <f t="shared" si="2"/>
        <v>3.4193548387096775</v>
      </c>
      <c r="D47" s="13">
        <f t="shared" si="2"/>
        <v>0.12903225806451613</v>
      </c>
      <c r="E47" s="13">
        <f t="shared" si="2"/>
        <v>84.41935483870968</v>
      </c>
      <c r="F47" s="13">
        <f t="shared" si="2"/>
        <v>22.032258064516128</v>
      </c>
      <c r="G47" s="13">
        <f t="shared" si="2"/>
        <v>4.806451612903226</v>
      </c>
      <c r="H47" s="13">
        <f t="shared" si="2"/>
        <v>41.29032258064516</v>
      </c>
      <c r="I47" s="13">
        <f t="shared" si="2"/>
        <v>4.709677419354839</v>
      </c>
      <c r="J47" s="13">
        <f t="shared" si="2"/>
        <v>0.8709677419354839</v>
      </c>
      <c r="K47" s="13">
        <f t="shared" si="2"/>
        <v>5.193548387096774</v>
      </c>
      <c r="L47" s="14">
        <f>SUM(B47:K47)</f>
        <v>1277.2580645161293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7" t="s">
        <v>68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9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140625" style="0" customWidth="1"/>
    <col min="13" max="13" width="11.421875" style="0" hidden="1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2019</v>
      </c>
    </row>
    <row r="7" spans="1:2" ht="12.75">
      <c r="A7" s="50"/>
      <c r="B7" s="50"/>
    </row>
    <row r="8" spans="1:2" ht="12.75">
      <c r="A8" s="50"/>
      <c r="B8" s="50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77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78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778</v>
      </c>
      <c r="C15" s="9">
        <v>3</v>
      </c>
      <c r="D15" s="9">
        <v>0</v>
      </c>
      <c r="E15" s="9">
        <v>116</v>
      </c>
      <c r="F15" s="9">
        <v>16</v>
      </c>
      <c r="G15" s="9">
        <v>4</v>
      </c>
      <c r="H15" s="9">
        <v>43</v>
      </c>
      <c r="I15" s="9">
        <v>7</v>
      </c>
      <c r="J15" s="9">
        <v>1</v>
      </c>
      <c r="K15" s="9">
        <v>1</v>
      </c>
      <c r="L15" s="10">
        <f>SUM(B15:K15)</f>
        <v>969</v>
      </c>
    </row>
    <row r="16" spans="1:12" ht="12.75">
      <c r="A16" s="20" t="s">
        <v>22</v>
      </c>
      <c r="B16" s="9">
        <v>907</v>
      </c>
      <c r="C16" s="9">
        <v>1</v>
      </c>
      <c r="D16" s="9">
        <v>0</v>
      </c>
      <c r="E16" s="9">
        <v>119</v>
      </c>
      <c r="F16" s="9">
        <v>21</v>
      </c>
      <c r="G16" s="9">
        <v>3</v>
      </c>
      <c r="H16" s="9">
        <v>45</v>
      </c>
      <c r="I16" s="9">
        <v>4</v>
      </c>
      <c r="J16" s="9">
        <v>1</v>
      </c>
      <c r="K16" s="9">
        <v>10</v>
      </c>
      <c r="L16" s="10">
        <f>SUM(B16:K16)</f>
        <v>1111</v>
      </c>
    </row>
    <row r="17" spans="1:12" ht="12.75">
      <c r="A17" s="20" t="s">
        <v>23</v>
      </c>
      <c r="B17" s="9">
        <v>1172</v>
      </c>
      <c r="C17" s="9">
        <v>3</v>
      </c>
      <c r="D17" s="9">
        <v>0</v>
      </c>
      <c r="E17" s="9">
        <v>55</v>
      </c>
      <c r="F17" s="9">
        <v>11</v>
      </c>
      <c r="G17" s="9">
        <v>2</v>
      </c>
      <c r="H17" s="9">
        <v>44</v>
      </c>
      <c r="I17" s="9">
        <v>0</v>
      </c>
      <c r="J17" s="9">
        <v>0</v>
      </c>
      <c r="K17" s="9">
        <v>9</v>
      </c>
      <c r="L17" s="10">
        <f aca="true" t="shared" si="0" ref="L17:L45">SUM(B17:K17)</f>
        <v>1296</v>
      </c>
    </row>
    <row r="18" spans="1:12" ht="12.75">
      <c r="A18" s="20" t="s">
        <v>24</v>
      </c>
      <c r="B18" s="9">
        <v>1927</v>
      </c>
      <c r="C18" s="9">
        <v>4</v>
      </c>
      <c r="D18" s="9">
        <v>0</v>
      </c>
      <c r="E18" s="9">
        <v>10</v>
      </c>
      <c r="F18" s="9">
        <v>2</v>
      </c>
      <c r="G18" s="9">
        <v>0</v>
      </c>
      <c r="H18" s="9">
        <v>39</v>
      </c>
      <c r="I18" s="9">
        <v>1</v>
      </c>
      <c r="J18" s="9">
        <v>0</v>
      </c>
      <c r="K18" s="9">
        <v>21</v>
      </c>
      <c r="L18" s="10">
        <f t="shared" si="0"/>
        <v>2004</v>
      </c>
    </row>
    <row r="19" spans="1:12" ht="12.75">
      <c r="A19" s="20" t="s">
        <v>25</v>
      </c>
      <c r="B19" s="9">
        <v>876</v>
      </c>
      <c r="C19" s="9">
        <v>1</v>
      </c>
      <c r="D19" s="9">
        <v>0</v>
      </c>
      <c r="E19" s="9">
        <v>86</v>
      </c>
      <c r="F19" s="9">
        <v>20</v>
      </c>
      <c r="G19" s="9">
        <v>0</v>
      </c>
      <c r="H19" s="9">
        <v>41</v>
      </c>
      <c r="I19" s="9">
        <v>11</v>
      </c>
      <c r="J19" s="9">
        <v>0</v>
      </c>
      <c r="K19" s="9">
        <v>3</v>
      </c>
      <c r="L19" s="10">
        <f t="shared" si="0"/>
        <v>1038</v>
      </c>
    </row>
    <row r="20" spans="1:12" ht="12.75">
      <c r="A20" s="20" t="s">
        <v>26</v>
      </c>
      <c r="B20" s="9">
        <v>726</v>
      </c>
      <c r="C20" s="9">
        <v>1</v>
      </c>
      <c r="D20" s="9">
        <v>0</v>
      </c>
      <c r="E20" s="9">
        <v>79</v>
      </c>
      <c r="F20" s="9">
        <v>18</v>
      </c>
      <c r="G20" s="9">
        <v>1</v>
      </c>
      <c r="H20" s="9">
        <v>40</v>
      </c>
      <c r="I20" s="9">
        <v>7</v>
      </c>
      <c r="J20" s="9">
        <v>1</v>
      </c>
      <c r="K20" s="9">
        <v>2</v>
      </c>
      <c r="L20" s="10">
        <f t="shared" si="0"/>
        <v>875</v>
      </c>
    </row>
    <row r="21" spans="1:12" ht="12.75">
      <c r="A21" s="20" t="s">
        <v>27</v>
      </c>
      <c r="B21" s="9">
        <v>851</v>
      </c>
      <c r="C21" s="9">
        <v>2</v>
      </c>
      <c r="D21" s="9">
        <v>0</v>
      </c>
      <c r="E21" s="9">
        <v>76</v>
      </c>
      <c r="F21" s="9">
        <v>14</v>
      </c>
      <c r="G21" s="9">
        <v>3</v>
      </c>
      <c r="H21" s="9">
        <v>42</v>
      </c>
      <c r="I21" s="9">
        <v>7</v>
      </c>
      <c r="J21" s="9">
        <v>1</v>
      </c>
      <c r="K21" s="9">
        <v>2</v>
      </c>
      <c r="L21" s="10">
        <f t="shared" si="0"/>
        <v>998</v>
      </c>
    </row>
    <row r="22" spans="1:12" ht="12.75">
      <c r="A22" s="20" t="s">
        <v>28</v>
      </c>
      <c r="B22" s="9">
        <v>808</v>
      </c>
      <c r="C22" s="9">
        <v>6</v>
      </c>
      <c r="D22" s="9">
        <v>0</v>
      </c>
      <c r="E22" s="9">
        <v>87</v>
      </c>
      <c r="F22" s="9">
        <v>12</v>
      </c>
      <c r="G22" s="9">
        <v>6</v>
      </c>
      <c r="H22" s="9">
        <v>39</v>
      </c>
      <c r="I22" s="9">
        <v>5</v>
      </c>
      <c r="J22" s="9">
        <v>1</v>
      </c>
      <c r="K22" s="9">
        <v>6</v>
      </c>
      <c r="L22" s="10">
        <f t="shared" si="0"/>
        <v>970</v>
      </c>
    </row>
    <row r="23" spans="1:12" ht="12.75">
      <c r="A23" s="20" t="s">
        <v>29</v>
      </c>
      <c r="B23" s="9">
        <v>930</v>
      </c>
      <c r="C23" s="9">
        <v>2</v>
      </c>
      <c r="D23" s="9">
        <v>1</v>
      </c>
      <c r="E23" s="9">
        <v>84</v>
      </c>
      <c r="F23" s="9">
        <v>26</v>
      </c>
      <c r="G23" s="9">
        <v>6</v>
      </c>
      <c r="H23" s="9">
        <v>41</v>
      </c>
      <c r="I23" s="9">
        <v>7</v>
      </c>
      <c r="J23" s="9">
        <v>1</v>
      </c>
      <c r="K23" s="9">
        <v>1</v>
      </c>
      <c r="L23" s="10">
        <f t="shared" si="0"/>
        <v>1099</v>
      </c>
    </row>
    <row r="24" spans="1:12" ht="12.75">
      <c r="A24" s="20" t="s">
        <v>30</v>
      </c>
      <c r="B24" s="9">
        <v>1350</v>
      </c>
      <c r="C24" s="9">
        <v>12</v>
      </c>
      <c r="D24" s="9">
        <v>0</v>
      </c>
      <c r="E24" s="9">
        <v>44</v>
      </c>
      <c r="F24" s="9">
        <v>17</v>
      </c>
      <c r="G24" s="9">
        <v>1</v>
      </c>
      <c r="H24" s="9">
        <v>46</v>
      </c>
      <c r="I24" s="9">
        <v>1</v>
      </c>
      <c r="J24" s="9">
        <v>0</v>
      </c>
      <c r="K24" s="9">
        <v>15</v>
      </c>
      <c r="L24" s="10">
        <f t="shared" si="0"/>
        <v>1486</v>
      </c>
    </row>
    <row r="25" spans="1:12" ht="12.75">
      <c r="A25" s="20" t="s">
        <v>31</v>
      </c>
      <c r="B25" s="9">
        <v>1737</v>
      </c>
      <c r="C25" s="9">
        <v>3</v>
      </c>
      <c r="D25" s="9">
        <v>0</v>
      </c>
      <c r="E25" s="9">
        <v>15</v>
      </c>
      <c r="F25" s="9">
        <v>0</v>
      </c>
      <c r="G25" s="9">
        <v>0</v>
      </c>
      <c r="H25" s="9">
        <v>44</v>
      </c>
      <c r="I25" s="9">
        <v>0</v>
      </c>
      <c r="J25" s="9">
        <v>0</v>
      </c>
      <c r="K25" s="9">
        <v>8</v>
      </c>
      <c r="L25" s="10">
        <f t="shared" si="0"/>
        <v>1807</v>
      </c>
    </row>
    <row r="26" spans="1:12" ht="12.75">
      <c r="A26" s="20" t="s">
        <v>32</v>
      </c>
      <c r="B26" s="9">
        <v>950</v>
      </c>
      <c r="C26" s="9">
        <v>2</v>
      </c>
      <c r="D26" s="9">
        <v>0</v>
      </c>
      <c r="E26" s="9">
        <v>81</v>
      </c>
      <c r="F26" s="9">
        <v>13</v>
      </c>
      <c r="G26" s="9">
        <v>4</v>
      </c>
      <c r="H26" s="9">
        <v>42</v>
      </c>
      <c r="I26" s="9">
        <v>6</v>
      </c>
      <c r="J26" s="9">
        <v>1</v>
      </c>
      <c r="K26" s="9">
        <v>3</v>
      </c>
      <c r="L26" s="10">
        <f t="shared" si="0"/>
        <v>1102</v>
      </c>
    </row>
    <row r="27" spans="1:12" ht="12.75">
      <c r="A27" s="20" t="s">
        <v>33</v>
      </c>
      <c r="B27" s="9">
        <v>768</v>
      </c>
      <c r="C27" s="9">
        <v>3</v>
      </c>
      <c r="D27" s="9">
        <v>0</v>
      </c>
      <c r="E27" s="9">
        <v>76</v>
      </c>
      <c r="F27" s="9">
        <v>31</v>
      </c>
      <c r="G27" s="9">
        <v>2</v>
      </c>
      <c r="H27" s="9">
        <v>42</v>
      </c>
      <c r="I27" s="9">
        <v>4</v>
      </c>
      <c r="J27" s="9">
        <v>1</v>
      </c>
      <c r="K27" s="9">
        <v>2</v>
      </c>
      <c r="L27" s="10">
        <f t="shared" si="0"/>
        <v>929</v>
      </c>
    </row>
    <row r="28" spans="1:12" ht="12.75">
      <c r="A28" s="20" t="s">
        <v>34</v>
      </c>
      <c r="B28" s="9">
        <v>957</v>
      </c>
      <c r="C28" s="9">
        <v>0</v>
      </c>
      <c r="D28" s="9">
        <v>0</v>
      </c>
      <c r="E28" s="9">
        <v>92</v>
      </c>
      <c r="F28" s="9">
        <v>24</v>
      </c>
      <c r="G28" s="9">
        <v>2</v>
      </c>
      <c r="H28" s="9">
        <v>42</v>
      </c>
      <c r="I28" s="9">
        <v>6</v>
      </c>
      <c r="J28" s="9">
        <v>0</v>
      </c>
      <c r="K28" s="9">
        <v>1</v>
      </c>
      <c r="L28" s="10">
        <f t="shared" si="0"/>
        <v>1124</v>
      </c>
    </row>
    <row r="29" spans="1:12" ht="12.75">
      <c r="A29" s="20" t="s">
        <v>35</v>
      </c>
      <c r="B29" s="9">
        <v>1220</v>
      </c>
      <c r="C29" s="9">
        <v>3</v>
      </c>
      <c r="D29" s="9">
        <v>0</v>
      </c>
      <c r="E29" s="9">
        <v>40</v>
      </c>
      <c r="F29" s="9">
        <v>1</v>
      </c>
      <c r="G29" s="9">
        <v>0</v>
      </c>
      <c r="H29" s="9">
        <v>45</v>
      </c>
      <c r="I29" s="9">
        <v>2</v>
      </c>
      <c r="J29" s="9">
        <v>0</v>
      </c>
      <c r="K29" s="9">
        <v>12</v>
      </c>
      <c r="L29" s="10">
        <f t="shared" si="0"/>
        <v>1323</v>
      </c>
    </row>
    <row r="30" spans="1:12" ht="12.75">
      <c r="A30" s="20" t="s">
        <v>36</v>
      </c>
      <c r="B30" s="9">
        <v>1072</v>
      </c>
      <c r="C30" s="9">
        <v>2</v>
      </c>
      <c r="D30" s="9">
        <v>0</v>
      </c>
      <c r="E30" s="9">
        <v>89</v>
      </c>
      <c r="F30" s="9">
        <v>28</v>
      </c>
      <c r="G30" s="9">
        <v>3</v>
      </c>
      <c r="H30" s="9">
        <v>43</v>
      </c>
      <c r="I30" s="9">
        <v>7</v>
      </c>
      <c r="J30" s="9">
        <v>0</v>
      </c>
      <c r="K30" s="9">
        <v>3</v>
      </c>
      <c r="L30" s="10">
        <f t="shared" si="0"/>
        <v>1247</v>
      </c>
    </row>
    <row r="31" spans="1:12" ht="12.75">
      <c r="A31" s="20" t="s">
        <v>37</v>
      </c>
      <c r="B31" s="9">
        <v>1147</v>
      </c>
      <c r="C31" s="9">
        <v>5</v>
      </c>
      <c r="D31" s="9">
        <v>0</v>
      </c>
      <c r="E31" s="9">
        <v>39</v>
      </c>
      <c r="F31" s="9">
        <v>9</v>
      </c>
      <c r="G31" s="9">
        <v>0</v>
      </c>
      <c r="H31" s="9">
        <v>50</v>
      </c>
      <c r="I31" s="9">
        <v>2</v>
      </c>
      <c r="J31" s="9">
        <v>0</v>
      </c>
      <c r="K31" s="9">
        <v>8</v>
      </c>
      <c r="L31" s="10">
        <f t="shared" si="0"/>
        <v>1260</v>
      </c>
    </row>
    <row r="32" spans="1:12" ht="12.75">
      <c r="A32" s="20" t="s">
        <v>38</v>
      </c>
      <c r="B32" s="9">
        <v>2094</v>
      </c>
      <c r="C32" s="9">
        <v>5</v>
      </c>
      <c r="D32" s="9">
        <v>0</v>
      </c>
      <c r="E32" s="9">
        <v>10</v>
      </c>
      <c r="F32" s="9">
        <v>1</v>
      </c>
      <c r="G32" s="9">
        <v>0</v>
      </c>
      <c r="H32" s="9">
        <v>44</v>
      </c>
      <c r="I32" s="9">
        <v>0</v>
      </c>
      <c r="J32" s="9">
        <v>0</v>
      </c>
      <c r="K32" s="9">
        <v>16</v>
      </c>
      <c r="L32" s="10">
        <f t="shared" si="0"/>
        <v>2170</v>
      </c>
    </row>
    <row r="33" spans="1:12" ht="12.75">
      <c r="A33" s="20" t="s">
        <v>39</v>
      </c>
      <c r="B33" s="9">
        <v>882</v>
      </c>
      <c r="C33" s="9">
        <v>2</v>
      </c>
      <c r="D33" s="9">
        <v>0</v>
      </c>
      <c r="E33" s="9">
        <v>88</v>
      </c>
      <c r="F33" s="9">
        <v>42</v>
      </c>
      <c r="G33" s="9">
        <v>5</v>
      </c>
      <c r="H33" s="9">
        <v>43</v>
      </c>
      <c r="I33" s="9">
        <v>8</v>
      </c>
      <c r="J33" s="9">
        <v>0</v>
      </c>
      <c r="K33" s="9">
        <v>6</v>
      </c>
      <c r="L33" s="10">
        <f t="shared" si="0"/>
        <v>1076</v>
      </c>
    </row>
    <row r="34" spans="1:12" ht="12.75">
      <c r="A34" s="20" t="s">
        <v>40</v>
      </c>
      <c r="B34" s="9">
        <v>851</v>
      </c>
      <c r="C34" s="9">
        <v>2</v>
      </c>
      <c r="D34" s="9">
        <v>0</v>
      </c>
      <c r="E34" s="9">
        <v>83</v>
      </c>
      <c r="F34" s="9">
        <v>15</v>
      </c>
      <c r="G34" s="9">
        <v>2</v>
      </c>
      <c r="H34" s="9">
        <v>40</v>
      </c>
      <c r="I34" s="9">
        <v>10</v>
      </c>
      <c r="J34" s="9">
        <v>1</v>
      </c>
      <c r="K34" s="9">
        <v>4</v>
      </c>
      <c r="L34" s="10">
        <f t="shared" si="0"/>
        <v>1008</v>
      </c>
    </row>
    <row r="35" spans="1:12" ht="12.75">
      <c r="A35" s="20" t="s">
        <v>41</v>
      </c>
      <c r="B35" s="9">
        <v>801</v>
      </c>
      <c r="C35" s="9">
        <v>4</v>
      </c>
      <c r="D35" s="9">
        <v>0</v>
      </c>
      <c r="E35" s="9">
        <v>98</v>
      </c>
      <c r="F35" s="9">
        <v>25</v>
      </c>
      <c r="G35" s="9">
        <v>3</v>
      </c>
      <c r="H35" s="9">
        <v>39</v>
      </c>
      <c r="I35" s="9">
        <v>7</v>
      </c>
      <c r="J35" s="9">
        <v>2</v>
      </c>
      <c r="K35" s="9">
        <v>4</v>
      </c>
      <c r="L35" s="10">
        <f t="shared" si="0"/>
        <v>983</v>
      </c>
    </row>
    <row r="36" spans="1:12" ht="12.75">
      <c r="A36" s="20" t="s">
        <v>42</v>
      </c>
      <c r="B36" s="9">
        <v>802</v>
      </c>
      <c r="C36" s="9">
        <v>1</v>
      </c>
      <c r="D36" s="9">
        <v>0</v>
      </c>
      <c r="E36" s="9">
        <v>107</v>
      </c>
      <c r="F36" s="9">
        <v>21</v>
      </c>
      <c r="G36" s="9">
        <v>2</v>
      </c>
      <c r="H36" s="9">
        <v>38</v>
      </c>
      <c r="I36" s="9">
        <v>5</v>
      </c>
      <c r="J36" s="9">
        <v>3</v>
      </c>
      <c r="K36" s="9">
        <v>2</v>
      </c>
      <c r="L36" s="10">
        <f t="shared" si="0"/>
        <v>981</v>
      </c>
    </row>
    <row r="37" spans="1:12" ht="12.75">
      <c r="A37" s="20" t="s">
        <v>43</v>
      </c>
      <c r="B37" s="9">
        <v>912</v>
      </c>
      <c r="C37" s="9">
        <v>4</v>
      </c>
      <c r="D37" s="9">
        <v>0</v>
      </c>
      <c r="E37" s="9">
        <v>98</v>
      </c>
      <c r="F37" s="9">
        <v>27</v>
      </c>
      <c r="G37" s="9">
        <v>6</v>
      </c>
      <c r="H37" s="9">
        <v>39</v>
      </c>
      <c r="I37" s="9">
        <v>12</v>
      </c>
      <c r="J37" s="9">
        <v>3</v>
      </c>
      <c r="K37" s="9">
        <v>3</v>
      </c>
      <c r="L37" s="10">
        <f t="shared" si="0"/>
        <v>1104</v>
      </c>
    </row>
    <row r="38" spans="1:12" ht="12.75">
      <c r="A38" s="20" t="s">
        <v>44</v>
      </c>
      <c r="B38" s="9">
        <v>1184</v>
      </c>
      <c r="C38" s="9">
        <v>1</v>
      </c>
      <c r="D38" s="9">
        <v>0</v>
      </c>
      <c r="E38" s="9">
        <v>63</v>
      </c>
      <c r="F38" s="9">
        <v>18</v>
      </c>
      <c r="G38" s="9">
        <v>4</v>
      </c>
      <c r="H38" s="9">
        <v>38</v>
      </c>
      <c r="I38" s="9">
        <v>4</v>
      </c>
      <c r="J38" s="9">
        <v>0</v>
      </c>
      <c r="K38" s="9">
        <v>6</v>
      </c>
      <c r="L38" s="10">
        <f t="shared" si="0"/>
        <v>1318</v>
      </c>
    </row>
    <row r="39" spans="1:12" ht="12.75">
      <c r="A39" s="20" t="s">
        <v>45</v>
      </c>
      <c r="B39" s="9">
        <v>1885</v>
      </c>
      <c r="C39" s="9">
        <v>3</v>
      </c>
      <c r="D39" s="9">
        <v>0</v>
      </c>
      <c r="E39" s="9">
        <v>15</v>
      </c>
      <c r="F39" s="9">
        <v>1</v>
      </c>
      <c r="G39" s="9">
        <v>0</v>
      </c>
      <c r="H39" s="9">
        <v>38</v>
      </c>
      <c r="I39" s="9">
        <v>1</v>
      </c>
      <c r="J39" s="9">
        <v>0</v>
      </c>
      <c r="K39" s="9">
        <v>17</v>
      </c>
      <c r="L39" s="10">
        <f t="shared" si="0"/>
        <v>1960</v>
      </c>
    </row>
    <row r="40" spans="1:12" ht="12.75">
      <c r="A40" s="20" t="s">
        <v>46</v>
      </c>
      <c r="B40" s="9">
        <v>792</v>
      </c>
      <c r="C40" s="9">
        <v>1</v>
      </c>
      <c r="D40" s="9">
        <v>1</v>
      </c>
      <c r="E40" s="9">
        <v>76</v>
      </c>
      <c r="F40" s="9">
        <v>19</v>
      </c>
      <c r="G40" s="9">
        <v>1</v>
      </c>
      <c r="H40" s="9">
        <v>38</v>
      </c>
      <c r="I40" s="9">
        <v>9</v>
      </c>
      <c r="J40" s="9">
        <v>0</v>
      </c>
      <c r="K40" s="9">
        <v>0</v>
      </c>
      <c r="L40" s="10">
        <f t="shared" si="0"/>
        <v>937</v>
      </c>
    </row>
    <row r="41" spans="1:12" ht="12.75">
      <c r="A41" s="20" t="s">
        <v>47</v>
      </c>
      <c r="B41" s="9">
        <v>832</v>
      </c>
      <c r="C41" s="9">
        <v>2</v>
      </c>
      <c r="D41" s="9">
        <v>0</v>
      </c>
      <c r="E41" s="9">
        <v>94</v>
      </c>
      <c r="F41" s="9">
        <v>20</v>
      </c>
      <c r="G41" s="9">
        <v>2</v>
      </c>
      <c r="H41" s="9">
        <v>39</v>
      </c>
      <c r="I41" s="9">
        <v>6</v>
      </c>
      <c r="J41" s="9">
        <v>1</v>
      </c>
      <c r="K41" s="9">
        <v>0</v>
      </c>
      <c r="L41" s="10">
        <f t="shared" si="0"/>
        <v>996</v>
      </c>
    </row>
    <row r="42" spans="1:12" ht="12.75">
      <c r="A42" s="20" t="s">
        <v>48</v>
      </c>
      <c r="B42" s="9">
        <v>849</v>
      </c>
      <c r="C42" s="9">
        <v>2</v>
      </c>
      <c r="D42" s="9">
        <v>0</v>
      </c>
      <c r="E42" s="9">
        <v>82</v>
      </c>
      <c r="F42" s="9">
        <v>21</v>
      </c>
      <c r="G42" s="9">
        <v>0</v>
      </c>
      <c r="H42" s="9">
        <v>39</v>
      </c>
      <c r="I42" s="9">
        <v>9</v>
      </c>
      <c r="J42" s="9">
        <v>0</v>
      </c>
      <c r="K42" s="9">
        <v>1</v>
      </c>
      <c r="L42" s="10">
        <f t="shared" si="0"/>
        <v>1003</v>
      </c>
    </row>
    <row r="43" spans="1:12" ht="12.75">
      <c r="A43" s="20" t="s">
        <v>49</v>
      </c>
      <c r="B43" s="9">
        <v>849</v>
      </c>
      <c r="C43" s="9">
        <v>6</v>
      </c>
      <c r="D43" s="9">
        <v>0</v>
      </c>
      <c r="E43" s="9">
        <v>116</v>
      </c>
      <c r="F43" s="9">
        <v>32</v>
      </c>
      <c r="G43" s="9">
        <v>2</v>
      </c>
      <c r="H43" s="9">
        <v>37</v>
      </c>
      <c r="I43" s="9">
        <v>4</v>
      </c>
      <c r="J43" s="9">
        <v>0</v>
      </c>
      <c r="K43" s="9">
        <v>6</v>
      </c>
      <c r="L43" s="10">
        <f t="shared" si="0"/>
        <v>1052</v>
      </c>
    </row>
    <row r="44" spans="1:12" ht="12.75">
      <c r="A44" s="20" t="s">
        <v>50</v>
      </c>
      <c r="B44" s="9">
        <v>1010</v>
      </c>
      <c r="C44" s="9">
        <v>2</v>
      </c>
      <c r="D44" s="9">
        <v>0</v>
      </c>
      <c r="E44" s="9">
        <v>112</v>
      </c>
      <c r="F44" s="9">
        <v>22</v>
      </c>
      <c r="G44" s="9">
        <v>3</v>
      </c>
      <c r="H44" s="9">
        <v>41</v>
      </c>
      <c r="I44" s="9">
        <v>17</v>
      </c>
      <c r="J44" s="9">
        <v>1</v>
      </c>
      <c r="K44" s="9">
        <v>4</v>
      </c>
      <c r="L44" s="10">
        <f t="shared" si="0"/>
        <v>1212</v>
      </c>
    </row>
    <row r="45" spans="1:12" ht="13.5" thickBot="1">
      <c r="A45" s="20" t="s">
        <v>51</v>
      </c>
      <c r="B45" s="9">
        <v>1276</v>
      </c>
      <c r="C45" s="9">
        <v>3</v>
      </c>
      <c r="D45" s="9">
        <v>0</v>
      </c>
      <c r="E45" s="9">
        <v>58</v>
      </c>
      <c r="F45" s="9">
        <v>16</v>
      </c>
      <c r="G45" s="9">
        <v>0</v>
      </c>
      <c r="H45" s="9">
        <v>40</v>
      </c>
      <c r="I45" s="9">
        <v>7</v>
      </c>
      <c r="J45" s="9">
        <v>1</v>
      </c>
      <c r="K45" s="9">
        <v>10</v>
      </c>
      <c r="L45" s="10">
        <f t="shared" si="0"/>
        <v>1411</v>
      </c>
    </row>
    <row r="46" spans="1:12" ht="12.75">
      <c r="A46" s="21" t="s">
        <v>17</v>
      </c>
      <c r="B46" s="11">
        <f aca="true" t="shared" si="1" ref="B46:J46">SUM(B15:B45)</f>
        <v>33195</v>
      </c>
      <c r="C46" s="11">
        <f t="shared" si="1"/>
        <v>91</v>
      </c>
      <c r="D46" s="11">
        <f t="shared" si="1"/>
        <v>2</v>
      </c>
      <c r="E46" s="11">
        <f t="shared" si="1"/>
        <v>2288</v>
      </c>
      <c r="F46" s="11">
        <f t="shared" si="1"/>
        <v>543</v>
      </c>
      <c r="G46" s="11">
        <f t="shared" si="1"/>
        <v>67</v>
      </c>
      <c r="H46" s="11">
        <f t="shared" si="1"/>
        <v>1281</v>
      </c>
      <c r="I46" s="11">
        <f t="shared" si="1"/>
        <v>176</v>
      </c>
      <c r="J46" s="11">
        <f t="shared" si="1"/>
        <v>20</v>
      </c>
      <c r="K46" s="11">
        <f>SUM(K15:K45)</f>
        <v>186</v>
      </c>
      <c r="L46" s="12">
        <f>SUM(L15:L45)</f>
        <v>37849</v>
      </c>
    </row>
    <row r="47" spans="1:12" ht="13.5" thickBot="1">
      <c r="A47" s="22" t="s">
        <v>52</v>
      </c>
      <c r="B47" s="13">
        <f aca="true" t="shared" si="2" ref="B47:K47">(B46/$M13)</f>
        <v>1070.8064516129032</v>
      </c>
      <c r="C47" s="13">
        <f t="shared" si="2"/>
        <v>2.935483870967742</v>
      </c>
      <c r="D47" s="13">
        <f t="shared" si="2"/>
        <v>0.06451612903225806</v>
      </c>
      <c r="E47" s="13">
        <f t="shared" si="2"/>
        <v>73.80645161290323</v>
      </c>
      <c r="F47" s="13">
        <f t="shared" si="2"/>
        <v>17.516129032258064</v>
      </c>
      <c r="G47" s="13">
        <f t="shared" si="2"/>
        <v>2.161290322580645</v>
      </c>
      <c r="H47" s="13">
        <f t="shared" si="2"/>
        <v>41.32258064516129</v>
      </c>
      <c r="I47" s="13">
        <f t="shared" si="2"/>
        <v>5.67741935483871</v>
      </c>
      <c r="J47" s="13">
        <f t="shared" si="2"/>
        <v>0.6451612903225806</v>
      </c>
      <c r="K47" s="13">
        <f t="shared" si="2"/>
        <v>6</v>
      </c>
      <c r="L47" s="14">
        <f>SUM(B47:K47)</f>
        <v>1220.9354838709678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9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8.7109375" style="0" hidden="1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2019</v>
      </c>
    </row>
    <row r="7" spans="1:2" ht="10.5" customHeight="1">
      <c r="A7" s="50"/>
      <c r="B7" s="50"/>
    </row>
    <row r="8" spans="1:2" ht="9.75" customHeight="1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77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78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517</v>
      </c>
      <c r="C15" s="9">
        <v>4</v>
      </c>
      <c r="D15" s="9">
        <v>0</v>
      </c>
      <c r="E15" s="9">
        <v>30</v>
      </c>
      <c r="F15" s="9">
        <v>10</v>
      </c>
      <c r="G15" s="9">
        <v>8</v>
      </c>
      <c r="H15" s="9">
        <v>26</v>
      </c>
      <c r="I15" s="9">
        <v>32</v>
      </c>
      <c r="J15" s="9">
        <v>5</v>
      </c>
      <c r="K15" s="9">
        <v>0</v>
      </c>
      <c r="L15" s="10">
        <f aca="true" t="shared" si="0" ref="L15:L45">SUM(B15:K15)</f>
        <v>632</v>
      </c>
      <c r="M15" s="23" t="s">
        <v>57</v>
      </c>
    </row>
    <row r="16" spans="1:13" ht="12.75">
      <c r="A16" s="20" t="s">
        <v>22</v>
      </c>
      <c r="B16" s="9">
        <v>807</v>
      </c>
      <c r="C16" s="9">
        <v>8</v>
      </c>
      <c r="D16" s="9">
        <v>0</v>
      </c>
      <c r="E16" s="9">
        <v>46</v>
      </c>
      <c r="F16" s="9">
        <v>18</v>
      </c>
      <c r="G16" s="9">
        <v>40</v>
      </c>
      <c r="H16" s="9">
        <v>31</v>
      </c>
      <c r="I16" s="9">
        <v>141</v>
      </c>
      <c r="J16" s="9">
        <v>64</v>
      </c>
      <c r="K16" s="9">
        <v>0</v>
      </c>
      <c r="L16" s="10">
        <f t="shared" si="0"/>
        <v>1155</v>
      </c>
      <c r="M16" s="28"/>
    </row>
    <row r="17" spans="1:13" ht="12.75">
      <c r="A17" s="20" t="s">
        <v>23</v>
      </c>
      <c r="B17" s="9">
        <v>1027</v>
      </c>
      <c r="C17" s="9">
        <v>5</v>
      </c>
      <c r="D17" s="9">
        <v>0</v>
      </c>
      <c r="E17" s="9">
        <v>26</v>
      </c>
      <c r="F17" s="9">
        <v>13</v>
      </c>
      <c r="G17" s="9">
        <v>45</v>
      </c>
      <c r="H17" s="9">
        <v>61</v>
      </c>
      <c r="I17" s="9">
        <v>140</v>
      </c>
      <c r="J17" s="9">
        <v>49</v>
      </c>
      <c r="K17" s="9">
        <v>2</v>
      </c>
      <c r="L17" s="10">
        <f t="shared" si="0"/>
        <v>1368</v>
      </c>
      <c r="M17" s="28"/>
    </row>
    <row r="18" spans="1:13" ht="12.75">
      <c r="A18" s="20" t="s">
        <v>24</v>
      </c>
      <c r="B18" s="9">
        <v>1104</v>
      </c>
      <c r="C18" s="9">
        <v>6</v>
      </c>
      <c r="D18" s="9">
        <v>0</v>
      </c>
      <c r="E18" s="9">
        <v>21</v>
      </c>
      <c r="F18" s="9">
        <v>10</v>
      </c>
      <c r="G18" s="9">
        <v>34</v>
      </c>
      <c r="H18" s="9">
        <v>32</v>
      </c>
      <c r="I18" s="9">
        <v>67</v>
      </c>
      <c r="J18" s="9">
        <v>48</v>
      </c>
      <c r="K18" s="9">
        <v>3</v>
      </c>
      <c r="L18" s="10">
        <f t="shared" si="0"/>
        <v>1325</v>
      </c>
      <c r="M18" s="28"/>
    </row>
    <row r="19" spans="1:13" ht="12.75">
      <c r="A19" s="20" t="s">
        <v>25</v>
      </c>
      <c r="B19" s="9">
        <v>523</v>
      </c>
      <c r="C19" s="9">
        <v>4</v>
      </c>
      <c r="D19" s="9">
        <v>0</v>
      </c>
      <c r="E19" s="9">
        <v>43</v>
      </c>
      <c r="F19" s="9">
        <v>14</v>
      </c>
      <c r="G19" s="9">
        <v>26</v>
      </c>
      <c r="H19" s="9">
        <v>26</v>
      </c>
      <c r="I19" s="9">
        <v>43</v>
      </c>
      <c r="J19" s="9">
        <v>84</v>
      </c>
      <c r="K19" s="9">
        <v>0</v>
      </c>
      <c r="L19" s="10">
        <f t="shared" si="0"/>
        <v>763</v>
      </c>
      <c r="M19" s="28"/>
    </row>
    <row r="20" spans="1:13" ht="12.75">
      <c r="A20" s="20" t="s">
        <v>26</v>
      </c>
      <c r="B20" s="9">
        <v>473</v>
      </c>
      <c r="C20" s="9">
        <v>5</v>
      </c>
      <c r="D20" s="9">
        <v>0</v>
      </c>
      <c r="E20" s="9">
        <v>46</v>
      </c>
      <c r="F20" s="9">
        <v>9</v>
      </c>
      <c r="G20" s="9">
        <v>31</v>
      </c>
      <c r="H20" s="9">
        <v>26</v>
      </c>
      <c r="I20" s="9">
        <v>79</v>
      </c>
      <c r="J20" s="9">
        <v>84</v>
      </c>
      <c r="K20" s="9">
        <v>0</v>
      </c>
      <c r="L20" s="10">
        <f t="shared" si="0"/>
        <v>753</v>
      </c>
      <c r="M20" s="28"/>
    </row>
    <row r="21" spans="1:13" ht="12.75">
      <c r="A21" s="20" t="s">
        <v>27</v>
      </c>
      <c r="B21" s="9">
        <v>521</v>
      </c>
      <c r="C21" s="9">
        <v>7</v>
      </c>
      <c r="D21" s="9">
        <v>0</v>
      </c>
      <c r="E21" s="9">
        <v>53</v>
      </c>
      <c r="F21" s="9">
        <v>9</v>
      </c>
      <c r="G21" s="9">
        <v>17</v>
      </c>
      <c r="H21" s="9">
        <v>27</v>
      </c>
      <c r="I21" s="9">
        <v>83</v>
      </c>
      <c r="J21" s="9">
        <v>119</v>
      </c>
      <c r="K21" s="9">
        <v>0</v>
      </c>
      <c r="L21" s="10">
        <f t="shared" si="0"/>
        <v>836</v>
      </c>
      <c r="M21" s="28"/>
    </row>
    <row r="22" spans="1:13" ht="12.75">
      <c r="A22" s="20" t="s">
        <v>28</v>
      </c>
      <c r="B22" s="9">
        <v>592</v>
      </c>
      <c r="C22" s="9">
        <v>2</v>
      </c>
      <c r="D22" s="9">
        <v>0</v>
      </c>
      <c r="E22" s="9">
        <v>55</v>
      </c>
      <c r="F22" s="9">
        <v>14</v>
      </c>
      <c r="G22" s="9">
        <v>45</v>
      </c>
      <c r="H22" s="9">
        <v>25</v>
      </c>
      <c r="I22" s="9">
        <v>114</v>
      </c>
      <c r="J22" s="9">
        <v>71</v>
      </c>
      <c r="K22" s="9">
        <v>0</v>
      </c>
      <c r="L22" s="10">
        <f t="shared" si="0"/>
        <v>918</v>
      </c>
      <c r="M22" s="28"/>
    </row>
    <row r="23" spans="1:13" ht="12.75">
      <c r="A23" s="20" t="s">
        <v>29</v>
      </c>
      <c r="B23" s="9">
        <v>772</v>
      </c>
      <c r="C23" s="9">
        <v>2</v>
      </c>
      <c r="D23" s="9">
        <v>0</v>
      </c>
      <c r="E23" s="9">
        <v>36</v>
      </c>
      <c r="F23" s="9">
        <v>17</v>
      </c>
      <c r="G23" s="9">
        <v>42</v>
      </c>
      <c r="H23" s="9">
        <v>34</v>
      </c>
      <c r="I23" s="9">
        <v>125</v>
      </c>
      <c r="J23" s="9">
        <v>42</v>
      </c>
      <c r="K23" s="9">
        <v>5</v>
      </c>
      <c r="L23" s="10">
        <f t="shared" si="0"/>
        <v>1075</v>
      </c>
      <c r="M23" s="28"/>
    </row>
    <row r="24" spans="1:13" ht="12.75">
      <c r="A24" s="20" t="s">
        <v>30</v>
      </c>
      <c r="B24" s="9">
        <v>731</v>
      </c>
      <c r="C24" s="9">
        <v>8</v>
      </c>
      <c r="D24" s="9">
        <v>0</v>
      </c>
      <c r="E24" s="9">
        <v>47</v>
      </c>
      <c r="F24" s="9">
        <v>11</v>
      </c>
      <c r="G24" s="9">
        <v>55</v>
      </c>
      <c r="H24" s="9">
        <v>38</v>
      </c>
      <c r="I24" s="9">
        <v>93</v>
      </c>
      <c r="J24" s="9">
        <v>41</v>
      </c>
      <c r="K24" s="9">
        <v>0</v>
      </c>
      <c r="L24" s="10">
        <f t="shared" si="0"/>
        <v>1024</v>
      </c>
      <c r="M24" s="28"/>
    </row>
    <row r="25" spans="1:13" ht="12.75">
      <c r="A25" s="20" t="s">
        <v>31</v>
      </c>
      <c r="B25" s="9">
        <v>562</v>
      </c>
      <c r="C25" s="9">
        <v>3</v>
      </c>
      <c r="D25" s="9">
        <v>0</v>
      </c>
      <c r="E25" s="9">
        <v>13</v>
      </c>
      <c r="F25" s="9">
        <v>5</v>
      </c>
      <c r="G25" s="9">
        <v>26</v>
      </c>
      <c r="H25" s="9">
        <v>41</v>
      </c>
      <c r="I25" s="9">
        <v>58</v>
      </c>
      <c r="J25" s="9">
        <v>8</v>
      </c>
      <c r="K25" s="9">
        <v>0</v>
      </c>
      <c r="L25" s="10">
        <f t="shared" si="0"/>
        <v>716</v>
      </c>
      <c r="M25" s="28"/>
    </row>
    <row r="26" spans="1:13" ht="12.75">
      <c r="A26" s="20" t="s">
        <v>32</v>
      </c>
      <c r="B26" s="9">
        <v>487</v>
      </c>
      <c r="C26" s="9">
        <v>8</v>
      </c>
      <c r="D26" s="9">
        <v>0</v>
      </c>
      <c r="E26" s="9">
        <v>26</v>
      </c>
      <c r="F26" s="9">
        <v>12</v>
      </c>
      <c r="G26" s="9">
        <v>26</v>
      </c>
      <c r="H26" s="9">
        <v>29</v>
      </c>
      <c r="I26" s="9">
        <v>84</v>
      </c>
      <c r="J26" s="9">
        <v>63</v>
      </c>
      <c r="K26" s="9">
        <v>1</v>
      </c>
      <c r="L26" s="10">
        <f t="shared" si="0"/>
        <v>736</v>
      </c>
      <c r="M26" s="28"/>
    </row>
    <row r="27" spans="1:13" ht="12.75">
      <c r="A27" s="20" t="s">
        <v>33</v>
      </c>
      <c r="B27" s="9">
        <v>516</v>
      </c>
      <c r="C27" s="9">
        <v>8</v>
      </c>
      <c r="D27" s="9">
        <v>0</v>
      </c>
      <c r="E27" s="9">
        <v>52</v>
      </c>
      <c r="F27" s="9">
        <v>10</v>
      </c>
      <c r="G27" s="9">
        <v>52</v>
      </c>
      <c r="H27" s="9">
        <v>26</v>
      </c>
      <c r="I27" s="9">
        <v>87</v>
      </c>
      <c r="J27" s="9">
        <v>65</v>
      </c>
      <c r="K27" s="9">
        <v>0</v>
      </c>
      <c r="L27" s="10">
        <f t="shared" si="0"/>
        <v>816</v>
      </c>
      <c r="M27" s="28"/>
    </row>
    <row r="28" spans="1:12" ht="12.75">
      <c r="A28" s="20">
        <v>14</v>
      </c>
      <c r="B28" s="9">
        <v>608</v>
      </c>
      <c r="C28" s="9">
        <v>8</v>
      </c>
      <c r="D28" s="9">
        <v>0</v>
      </c>
      <c r="E28" s="9">
        <v>59</v>
      </c>
      <c r="F28" s="9">
        <v>8</v>
      </c>
      <c r="G28" s="9">
        <v>32</v>
      </c>
      <c r="H28" s="9">
        <v>26</v>
      </c>
      <c r="I28" s="9">
        <v>82</v>
      </c>
      <c r="J28" s="9">
        <v>76</v>
      </c>
      <c r="K28" s="9">
        <v>1</v>
      </c>
      <c r="L28" s="10">
        <f t="shared" si="0"/>
        <v>900</v>
      </c>
    </row>
    <row r="29" spans="1:12" ht="12.75">
      <c r="A29" s="20" t="s">
        <v>35</v>
      </c>
      <c r="B29" s="9">
        <v>1089</v>
      </c>
      <c r="C29" s="9">
        <v>9</v>
      </c>
      <c r="D29" s="9">
        <v>0</v>
      </c>
      <c r="E29" s="9">
        <v>25</v>
      </c>
      <c r="F29" s="9">
        <v>11</v>
      </c>
      <c r="G29" s="9">
        <v>30</v>
      </c>
      <c r="H29" s="9">
        <v>24</v>
      </c>
      <c r="I29" s="9">
        <v>78</v>
      </c>
      <c r="J29" s="9">
        <v>107</v>
      </c>
      <c r="K29" s="9">
        <v>8</v>
      </c>
      <c r="L29" s="10">
        <f t="shared" si="0"/>
        <v>1381</v>
      </c>
    </row>
    <row r="30" spans="1:12" ht="12.75">
      <c r="A30" s="20" t="s">
        <v>36</v>
      </c>
      <c r="B30" s="9">
        <v>969</v>
      </c>
      <c r="C30" s="9">
        <v>8</v>
      </c>
      <c r="D30" s="9">
        <v>0</v>
      </c>
      <c r="E30" s="9">
        <v>48</v>
      </c>
      <c r="F30" s="9">
        <v>13</v>
      </c>
      <c r="G30" s="9">
        <v>45</v>
      </c>
      <c r="H30" s="9">
        <v>39</v>
      </c>
      <c r="I30" s="9">
        <v>114</v>
      </c>
      <c r="J30" s="9">
        <v>29</v>
      </c>
      <c r="K30" s="9">
        <v>1</v>
      </c>
      <c r="L30" s="10">
        <f t="shared" si="0"/>
        <v>1266</v>
      </c>
    </row>
    <row r="31" spans="1:12" ht="12.75">
      <c r="A31" s="20" t="s">
        <v>37</v>
      </c>
      <c r="B31" s="9">
        <v>1106</v>
      </c>
      <c r="C31" s="9">
        <v>1</v>
      </c>
      <c r="D31" s="9">
        <v>0</v>
      </c>
      <c r="E31" s="9">
        <v>15</v>
      </c>
      <c r="F31" s="9">
        <v>12</v>
      </c>
      <c r="G31" s="9">
        <v>45</v>
      </c>
      <c r="H31" s="9">
        <v>48</v>
      </c>
      <c r="I31" s="9">
        <v>82</v>
      </c>
      <c r="J31" s="9">
        <v>34</v>
      </c>
      <c r="K31" s="9">
        <v>1</v>
      </c>
      <c r="L31" s="10">
        <f t="shared" si="0"/>
        <v>1344</v>
      </c>
    </row>
    <row r="32" spans="1:12" ht="12.75">
      <c r="A32" s="20" t="s">
        <v>38</v>
      </c>
      <c r="B32" s="9">
        <v>934</v>
      </c>
      <c r="C32" s="9">
        <v>5</v>
      </c>
      <c r="D32" s="9">
        <v>0</v>
      </c>
      <c r="E32" s="9">
        <v>4</v>
      </c>
      <c r="F32" s="9">
        <v>2</v>
      </c>
      <c r="G32" s="9">
        <v>13</v>
      </c>
      <c r="H32" s="9">
        <v>24</v>
      </c>
      <c r="I32" s="9">
        <v>56</v>
      </c>
      <c r="J32" s="9">
        <v>7</v>
      </c>
      <c r="K32" s="9">
        <v>2</v>
      </c>
      <c r="L32" s="10">
        <f t="shared" si="0"/>
        <v>1047</v>
      </c>
    </row>
    <row r="33" spans="1:12" ht="12.75">
      <c r="A33" s="20" t="s">
        <v>39</v>
      </c>
      <c r="B33" s="9">
        <v>581</v>
      </c>
      <c r="C33" s="9">
        <v>2</v>
      </c>
      <c r="D33" s="9">
        <v>0</v>
      </c>
      <c r="E33" s="9">
        <v>50</v>
      </c>
      <c r="F33" s="9">
        <v>20</v>
      </c>
      <c r="G33" s="9">
        <v>65</v>
      </c>
      <c r="H33" s="9">
        <v>36</v>
      </c>
      <c r="I33" s="9">
        <v>98</v>
      </c>
      <c r="J33" s="9">
        <v>14</v>
      </c>
      <c r="K33" s="9">
        <v>1</v>
      </c>
      <c r="L33" s="10">
        <f t="shared" si="0"/>
        <v>867</v>
      </c>
    </row>
    <row r="34" spans="1:12" ht="12.75">
      <c r="A34" s="20" t="s">
        <v>40</v>
      </c>
      <c r="B34" s="9">
        <v>488</v>
      </c>
      <c r="C34" s="9">
        <v>3</v>
      </c>
      <c r="D34" s="9">
        <v>2</v>
      </c>
      <c r="E34" s="9">
        <v>44</v>
      </c>
      <c r="F34" s="9">
        <v>7</v>
      </c>
      <c r="G34" s="9">
        <v>29</v>
      </c>
      <c r="H34" s="9">
        <v>27</v>
      </c>
      <c r="I34" s="9">
        <v>75</v>
      </c>
      <c r="J34" s="9">
        <v>77</v>
      </c>
      <c r="K34" s="9">
        <v>1</v>
      </c>
      <c r="L34" s="10">
        <f t="shared" si="0"/>
        <v>753</v>
      </c>
    </row>
    <row r="35" spans="1:12" ht="12.75">
      <c r="A35" s="20" t="s">
        <v>41</v>
      </c>
      <c r="B35" s="9">
        <v>546</v>
      </c>
      <c r="C35" s="9">
        <v>5</v>
      </c>
      <c r="D35" s="9">
        <v>0</v>
      </c>
      <c r="E35" s="9">
        <v>50</v>
      </c>
      <c r="F35" s="9">
        <v>10</v>
      </c>
      <c r="G35" s="9">
        <v>24</v>
      </c>
      <c r="H35" s="9">
        <v>27</v>
      </c>
      <c r="I35" s="9">
        <v>81</v>
      </c>
      <c r="J35" s="9">
        <v>47</v>
      </c>
      <c r="K35" s="9">
        <v>0</v>
      </c>
      <c r="L35" s="10">
        <f t="shared" si="0"/>
        <v>790</v>
      </c>
    </row>
    <row r="36" spans="1:12" ht="12.75">
      <c r="A36" s="20" t="s">
        <v>42</v>
      </c>
      <c r="B36" s="9">
        <v>631</v>
      </c>
      <c r="C36" s="9">
        <v>6</v>
      </c>
      <c r="D36" s="9">
        <v>0</v>
      </c>
      <c r="E36" s="9">
        <v>55</v>
      </c>
      <c r="F36" s="9">
        <v>18</v>
      </c>
      <c r="G36" s="9">
        <v>24</v>
      </c>
      <c r="H36" s="9">
        <v>31</v>
      </c>
      <c r="I36" s="9">
        <v>70</v>
      </c>
      <c r="J36" s="9">
        <v>103</v>
      </c>
      <c r="K36" s="9">
        <v>1</v>
      </c>
      <c r="L36" s="10">
        <f t="shared" si="0"/>
        <v>939</v>
      </c>
    </row>
    <row r="37" spans="1:12" ht="12.75">
      <c r="A37" s="20" t="s">
        <v>43</v>
      </c>
      <c r="B37" s="9">
        <v>772</v>
      </c>
      <c r="C37" s="9">
        <v>8</v>
      </c>
      <c r="D37" s="9">
        <v>8</v>
      </c>
      <c r="E37" s="9">
        <v>51</v>
      </c>
      <c r="F37" s="9">
        <v>7</v>
      </c>
      <c r="G37" s="9">
        <v>18</v>
      </c>
      <c r="H37" s="9">
        <v>39</v>
      </c>
      <c r="I37" s="9">
        <v>80</v>
      </c>
      <c r="J37" s="9">
        <v>95</v>
      </c>
      <c r="K37" s="9">
        <v>2</v>
      </c>
      <c r="L37" s="10">
        <f t="shared" si="0"/>
        <v>1080</v>
      </c>
    </row>
    <row r="38" spans="1:12" ht="12.75">
      <c r="A38" s="20" t="s">
        <v>44</v>
      </c>
      <c r="B38" s="9">
        <v>713</v>
      </c>
      <c r="C38" s="9">
        <v>5</v>
      </c>
      <c r="D38" s="9">
        <v>11</v>
      </c>
      <c r="E38" s="9">
        <v>22</v>
      </c>
      <c r="F38" s="9">
        <v>2</v>
      </c>
      <c r="G38" s="9">
        <v>33</v>
      </c>
      <c r="H38" s="9">
        <v>42</v>
      </c>
      <c r="I38" s="9">
        <v>111</v>
      </c>
      <c r="J38" s="9">
        <v>48</v>
      </c>
      <c r="K38" s="9">
        <v>4</v>
      </c>
      <c r="L38" s="10">
        <f t="shared" si="0"/>
        <v>991</v>
      </c>
    </row>
    <row r="39" spans="1:12" ht="12.75">
      <c r="A39" s="20" t="s">
        <v>45</v>
      </c>
      <c r="B39" s="9">
        <v>743</v>
      </c>
      <c r="C39" s="9">
        <v>5</v>
      </c>
      <c r="D39" s="9">
        <v>8</v>
      </c>
      <c r="E39" s="9">
        <v>1</v>
      </c>
      <c r="F39" s="9">
        <v>3</v>
      </c>
      <c r="G39" s="9">
        <v>50</v>
      </c>
      <c r="H39" s="9">
        <v>21</v>
      </c>
      <c r="I39" s="9">
        <v>75</v>
      </c>
      <c r="J39" s="9">
        <v>19</v>
      </c>
      <c r="K39" s="9">
        <v>2</v>
      </c>
      <c r="L39" s="10">
        <f t="shared" si="0"/>
        <v>927</v>
      </c>
    </row>
    <row r="40" spans="1:12" ht="12.75">
      <c r="A40" s="20" t="s">
        <v>46</v>
      </c>
      <c r="B40" s="9">
        <v>483</v>
      </c>
      <c r="C40" s="9">
        <v>10</v>
      </c>
      <c r="D40" s="9">
        <v>9</v>
      </c>
      <c r="E40" s="9">
        <v>34</v>
      </c>
      <c r="F40" s="9">
        <v>5</v>
      </c>
      <c r="G40" s="9">
        <v>17</v>
      </c>
      <c r="H40" s="9">
        <v>32</v>
      </c>
      <c r="I40" s="9">
        <v>97</v>
      </c>
      <c r="J40" s="9">
        <v>30</v>
      </c>
      <c r="K40" s="9">
        <v>1</v>
      </c>
      <c r="L40" s="10">
        <f t="shared" si="0"/>
        <v>718</v>
      </c>
    </row>
    <row r="41" spans="1:12" ht="12.75">
      <c r="A41" s="20" t="s">
        <v>47</v>
      </c>
      <c r="B41" s="9">
        <v>562</v>
      </c>
      <c r="C41" s="9">
        <v>4</v>
      </c>
      <c r="D41" s="9">
        <v>10</v>
      </c>
      <c r="E41" s="9">
        <v>34</v>
      </c>
      <c r="F41" s="9">
        <v>9</v>
      </c>
      <c r="G41" s="9">
        <v>52</v>
      </c>
      <c r="H41" s="9">
        <v>28</v>
      </c>
      <c r="I41" s="9">
        <v>103</v>
      </c>
      <c r="J41" s="9">
        <v>38</v>
      </c>
      <c r="K41" s="9">
        <v>0</v>
      </c>
      <c r="L41" s="10">
        <f t="shared" si="0"/>
        <v>840</v>
      </c>
    </row>
    <row r="42" spans="1:12" ht="12.75">
      <c r="A42" s="20" t="s">
        <v>48</v>
      </c>
      <c r="B42" s="9">
        <v>531</v>
      </c>
      <c r="C42" s="9">
        <v>3</v>
      </c>
      <c r="D42" s="9">
        <v>8</v>
      </c>
      <c r="E42" s="9">
        <v>34</v>
      </c>
      <c r="F42" s="9">
        <v>4</v>
      </c>
      <c r="G42" s="9">
        <v>36</v>
      </c>
      <c r="H42" s="9">
        <v>29</v>
      </c>
      <c r="I42" s="9">
        <v>86</v>
      </c>
      <c r="J42" s="9">
        <v>50</v>
      </c>
      <c r="K42" s="9">
        <v>0</v>
      </c>
      <c r="L42" s="10">
        <f t="shared" si="0"/>
        <v>781</v>
      </c>
    </row>
    <row r="43" spans="1:12" ht="12.75">
      <c r="A43" s="20" t="s">
        <v>49</v>
      </c>
      <c r="B43" s="9">
        <v>572</v>
      </c>
      <c r="C43" s="9">
        <v>6</v>
      </c>
      <c r="D43" s="9">
        <v>9</v>
      </c>
      <c r="E43" s="9">
        <v>53</v>
      </c>
      <c r="F43" s="9">
        <v>9</v>
      </c>
      <c r="G43" s="9">
        <v>25</v>
      </c>
      <c r="H43" s="9">
        <v>35</v>
      </c>
      <c r="I43" s="9">
        <v>62</v>
      </c>
      <c r="J43" s="9">
        <v>94</v>
      </c>
      <c r="K43" s="9">
        <v>3</v>
      </c>
      <c r="L43" s="10">
        <f t="shared" si="0"/>
        <v>868</v>
      </c>
    </row>
    <row r="44" spans="1:12" ht="12.75">
      <c r="A44" s="20" t="s">
        <v>50</v>
      </c>
      <c r="B44" s="9">
        <v>749</v>
      </c>
      <c r="C44" s="9">
        <v>12</v>
      </c>
      <c r="D44" s="9">
        <v>8</v>
      </c>
      <c r="E44" s="9">
        <v>47</v>
      </c>
      <c r="F44" s="9">
        <v>5</v>
      </c>
      <c r="G44" s="9">
        <v>14</v>
      </c>
      <c r="H44" s="9">
        <v>29</v>
      </c>
      <c r="I44" s="9">
        <v>62</v>
      </c>
      <c r="J44" s="9">
        <v>77</v>
      </c>
      <c r="K44" s="9">
        <v>1</v>
      </c>
      <c r="L44" s="10">
        <f t="shared" si="0"/>
        <v>1004</v>
      </c>
    </row>
    <row r="45" spans="1:12" ht="13.5" thickBot="1">
      <c r="A45" s="20" t="s">
        <v>51</v>
      </c>
      <c r="B45" s="9">
        <v>794</v>
      </c>
      <c r="C45" s="9">
        <v>12</v>
      </c>
      <c r="D45" s="9">
        <v>12</v>
      </c>
      <c r="E45" s="9">
        <v>30</v>
      </c>
      <c r="F45" s="9">
        <v>7</v>
      </c>
      <c r="G45" s="9">
        <v>9</v>
      </c>
      <c r="H45" s="9">
        <v>30</v>
      </c>
      <c r="I45" s="9">
        <v>41</v>
      </c>
      <c r="J45" s="9">
        <v>69</v>
      </c>
      <c r="K45" s="9">
        <v>1</v>
      </c>
      <c r="L45" s="10">
        <f t="shared" si="0"/>
        <v>1005</v>
      </c>
    </row>
    <row r="46" spans="1:12" ht="12.75">
      <c r="A46" s="21" t="s">
        <v>17</v>
      </c>
      <c r="B46" s="11">
        <f aca="true" t="shared" si="1" ref="B46:L46">SUM(B15:B45)</f>
        <v>21503</v>
      </c>
      <c r="C46" s="11">
        <f t="shared" si="1"/>
        <v>182</v>
      </c>
      <c r="D46" s="11">
        <f t="shared" si="1"/>
        <v>85</v>
      </c>
      <c r="E46" s="11">
        <f t="shared" si="1"/>
        <v>1150</v>
      </c>
      <c r="F46" s="11">
        <f t="shared" si="1"/>
        <v>304</v>
      </c>
      <c r="G46" s="11">
        <f t="shared" si="1"/>
        <v>1008</v>
      </c>
      <c r="H46" s="11">
        <f t="shared" si="1"/>
        <v>989</v>
      </c>
      <c r="I46" s="11">
        <f t="shared" si="1"/>
        <v>2599</v>
      </c>
      <c r="J46" s="11">
        <f t="shared" si="1"/>
        <v>1757</v>
      </c>
      <c r="K46" s="11">
        <f t="shared" si="1"/>
        <v>41</v>
      </c>
      <c r="L46" s="12">
        <f t="shared" si="1"/>
        <v>29618</v>
      </c>
    </row>
    <row r="47" spans="1:12" ht="13.5" thickBot="1">
      <c r="A47" s="22" t="s">
        <v>52</v>
      </c>
      <c r="B47" s="13">
        <f aca="true" t="shared" si="2" ref="B47:L47">(B46/$M13)</f>
        <v>693.6451612903226</v>
      </c>
      <c r="C47" s="13">
        <f t="shared" si="2"/>
        <v>5.870967741935484</v>
      </c>
      <c r="D47" s="13">
        <f t="shared" si="2"/>
        <v>2.7419354838709675</v>
      </c>
      <c r="E47" s="13">
        <f t="shared" si="2"/>
        <v>37.096774193548384</v>
      </c>
      <c r="F47" s="13">
        <f t="shared" si="2"/>
        <v>9.806451612903226</v>
      </c>
      <c r="G47" s="13">
        <f t="shared" si="2"/>
        <v>32.516129032258064</v>
      </c>
      <c r="H47" s="13">
        <f t="shared" si="2"/>
        <v>31.903225806451612</v>
      </c>
      <c r="I47" s="13">
        <f t="shared" si="2"/>
        <v>83.83870967741936</v>
      </c>
      <c r="J47" s="13">
        <f t="shared" si="2"/>
        <v>56.67741935483871</v>
      </c>
      <c r="K47" s="13">
        <f t="shared" si="2"/>
        <v>1.3225806451612903</v>
      </c>
      <c r="L47" s="14">
        <f t="shared" si="2"/>
        <v>955.4193548387096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59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C11" sqref="C11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3" max="13" width="11.421875" style="0" hidden="1" customWidth="1"/>
  </cols>
  <sheetData>
    <row r="7" spans="1:10" ht="12.75">
      <c r="A7" s="50"/>
      <c r="B7" s="50"/>
      <c r="G7" s="1" t="s">
        <v>0</v>
      </c>
      <c r="I7" s="43" t="s">
        <v>62</v>
      </c>
      <c r="J7" s="43"/>
    </row>
    <row r="8" spans="1:11" ht="12.75">
      <c r="A8" s="50"/>
      <c r="B8" s="50"/>
      <c r="G8" s="1" t="s">
        <v>2</v>
      </c>
      <c r="H8" s="2" t="s">
        <v>65</v>
      </c>
      <c r="J8" s="1" t="s">
        <v>3</v>
      </c>
      <c r="K8" s="44">
        <v>2019</v>
      </c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77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78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262</v>
      </c>
      <c r="C15" s="9">
        <v>2</v>
      </c>
      <c r="D15" s="9">
        <v>0</v>
      </c>
      <c r="E15" s="9">
        <v>14</v>
      </c>
      <c r="F15" s="9">
        <v>3</v>
      </c>
      <c r="G15" s="9">
        <v>3</v>
      </c>
      <c r="H15" s="9">
        <v>13</v>
      </c>
      <c r="I15" s="9">
        <v>6</v>
      </c>
      <c r="J15" s="9">
        <v>0</v>
      </c>
      <c r="K15" s="9">
        <v>0</v>
      </c>
      <c r="L15" s="10">
        <f aca="true" t="shared" si="0" ref="L15:L45">SUM(B15:K15)</f>
        <v>303</v>
      </c>
    </row>
    <row r="16" spans="1:12" ht="12.75">
      <c r="A16" s="20" t="s">
        <v>22</v>
      </c>
      <c r="B16" s="9">
        <v>420</v>
      </c>
      <c r="C16" s="9">
        <v>2</v>
      </c>
      <c r="D16" s="9">
        <v>0</v>
      </c>
      <c r="E16" s="9">
        <v>24</v>
      </c>
      <c r="F16" s="9">
        <v>11</v>
      </c>
      <c r="G16" s="9">
        <v>16</v>
      </c>
      <c r="H16" s="9">
        <v>16</v>
      </c>
      <c r="I16" s="9">
        <v>92</v>
      </c>
      <c r="J16" s="9">
        <v>51</v>
      </c>
      <c r="K16" s="9">
        <v>0</v>
      </c>
      <c r="L16" s="10">
        <f t="shared" si="0"/>
        <v>632</v>
      </c>
    </row>
    <row r="17" spans="1:12" ht="12.75">
      <c r="A17" s="20" t="s">
        <v>23</v>
      </c>
      <c r="B17" s="9">
        <v>500</v>
      </c>
      <c r="C17" s="9">
        <v>1</v>
      </c>
      <c r="D17" s="9">
        <v>0</v>
      </c>
      <c r="E17" s="9">
        <v>11</v>
      </c>
      <c r="F17" s="9">
        <v>7</v>
      </c>
      <c r="G17" s="9">
        <v>22</v>
      </c>
      <c r="H17" s="9">
        <v>30</v>
      </c>
      <c r="I17" s="9">
        <v>86</v>
      </c>
      <c r="J17" s="9">
        <v>39</v>
      </c>
      <c r="K17" s="9">
        <v>2</v>
      </c>
      <c r="L17" s="10">
        <f t="shared" si="0"/>
        <v>698</v>
      </c>
    </row>
    <row r="18" spans="1:12" ht="12.75">
      <c r="A18" s="20" t="s">
        <v>24</v>
      </c>
      <c r="B18" s="9">
        <v>559</v>
      </c>
      <c r="C18" s="9">
        <v>3</v>
      </c>
      <c r="D18" s="9">
        <v>0</v>
      </c>
      <c r="E18" s="9">
        <v>12</v>
      </c>
      <c r="F18" s="9">
        <v>5</v>
      </c>
      <c r="G18" s="9">
        <v>11</v>
      </c>
      <c r="H18" s="9">
        <v>17</v>
      </c>
      <c r="I18" s="9">
        <v>34</v>
      </c>
      <c r="J18" s="9">
        <v>27</v>
      </c>
      <c r="K18" s="9">
        <v>1</v>
      </c>
      <c r="L18" s="10">
        <f t="shared" si="0"/>
        <v>669</v>
      </c>
    </row>
    <row r="19" spans="1:12" ht="12.75">
      <c r="A19" s="20" t="s">
        <v>25</v>
      </c>
      <c r="B19" s="9">
        <v>245</v>
      </c>
      <c r="C19" s="9">
        <v>2</v>
      </c>
      <c r="D19" s="9">
        <v>0</v>
      </c>
      <c r="E19" s="9">
        <v>22</v>
      </c>
      <c r="F19" s="9">
        <v>7</v>
      </c>
      <c r="G19" s="9">
        <v>5</v>
      </c>
      <c r="H19" s="9">
        <v>12</v>
      </c>
      <c r="I19" s="9">
        <v>17</v>
      </c>
      <c r="J19" s="9">
        <v>60</v>
      </c>
      <c r="K19" s="9">
        <v>0</v>
      </c>
      <c r="L19" s="10">
        <f t="shared" si="0"/>
        <v>370</v>
      </c>
    </row>
    <row r="20" spans="1:12" ht="12.75">
      <c r="A20" s="20" t="s">
        <v>26</v>
      </c>
      <c r="B20" s="9">
        <v>225</v>
      </c>
      <c r="C20" s="9">
        <v>3</v>
      </c>
      <c r="D20" s="9">
        <v>0</v>
      </c>
      <c r="E20" s="9">
        <v>23</v>
      </c>
      <c r="F20" s="9">
        <v>5</v>
      </c>
      <c r="G20" s="9">
        <v>10</v>
      </c>
      <c r="H20" s="9">
        <v>13</v>
      </c>
      <c r="I20" s="9">
        <v>40</v>
      </c>
      <c r="J20" s="9">
        <v>49</v>
      </c>
      <c r="K20" s="9">
        <v>0</v>
      </c>
      <c r="L20" s="10">
        <f t="shared" si="0"/>
        <v>368</v>
      </c>
    </row>
    <row r="21" spans="1:12" ht="12.75">
      <c r="A21" s="20" t="s">
        <v>27</v>
      </c>
      <c r="B21" s="9">
        <v>260</v>
      </c>
      <c r="C21" s="9">
        <v>3</v>
      </c>
      <c r="D21" s="9">
        <v>0</v>
      </c>
      <c r="E21" s="9">
        <v>25</v>
      </c>
      <c r="F21" s="9">
        <v>4</v>
      </c>
      <c r="G21" s="9">
        <v>3</v>
      </c>
      <c r="H21" s="9">
        <v>14</v>
      </c>
      <c r="I21" s="9">
        <v>45</v>
      </c>
      <c r="J21" s="9">
        <v>57</v>
      </c>
      <c r="K21" s="9">
        <v>0</v>
      </c>
      <c r="L21" s="10">
        <f t="shared" si="0"/>
        <v>411</v>
      </c>
    </row>
    <row r="22" spans="1:12" ht="12.75">
      <c r="A22" s="20" t="s">
        <v>28</v>
      </c>
      <c r="B22" s="9">
        <v>302</v>
      </c>
      <c r="C22" s="9">
        <v>1</v>
      </c>
      <c r="D22" s="9">
        <v>0</v>
      </c>
      <c r="E22" s="9">
        <v>28</v>
      </c>
      <c r="F22" s="9">
        <v>6</v>
      </c>
      <c r="G22" s="9">
        <v>10</v>
      </c>
      <c r="H22" s="9">
        <v>12</v>
      </c>
      <c r="I22" s="9">
        <v>37</v>
      </c>
      <c r="J22" s="9">
        <v>50</v>
      </c>
      <c r="K22" s="9">
        <v>0</v>
      </c>
      <c r="L22" s="10">
        <f t="shared" si="0"/>
        <v>446</v>
      </c>
    </row>
    <row r="23" spans="1:12" ht="12.75">
      <c r="A23" s="20" t="s">
        <v>29</v>
      </c>
      <c r="B23" s="9">
        <v>423</v>
      </c>
      <c r="C23" s="9">
        <v>1</v>
      </c>
      <c r="D23" s="9">
        <v>0</v>
      </c>
      <c r="E23" s="9">
        <v>19</v>
      </c>
      <c r="F23" s="9">
        <v>8</v>
      </c>
      <c r="G23" s="9">
        <v>12</v>
      </c>
      <c r="H23" s="9">
        <v>16</v>
      </c>
      <c r="I23" s="9">
        <v>64</v>
      </c>
      <c r="J23" s="9">
        <v>25</v>
      </c>
      <c r="K23" s="9">
        <v>4</v>
      </c>
      <c r="L23" s="10">
        <f t="shared" si="0"/>
        <v>572</v>
      </c>
    </row>
    <row r="24" spans="1:12" ht="12.75">
      <c r="A24" s="20" t="s">
        <v>30</v>
      </c>
      <c r="B24" s="9">
        <v>348</v>
      </c>
      <c r="C24" s="9">
        <v>3</v>
      </c>
      <c r="D24" s="9">
        <v>0</v>
      </c>
      <c r="E24" s="9">
        <v>25</v>
      </c>
      <c r="F24" s="9">
        <v>4</v>
      </c>
      <c r="G24" s="9">
        <v>18</v>
      </c>
      <c r="H24" s="9">
        <v>19</v>
      </c>
      <c r="I24" s="9">
        <v>36</v>
      </c>
      <c r="J24" s="9">
        <v>20</v>
      </c>
      <c r="K24" s="9">
        <v>0</v>
      </c>
      <c r="L24" s="10">
        <f t="shared" si="0"/>
        <v>473</v>
      </c>
    </row>
    <row r="25" spans="1:12" ht="12.75">
      <c r="A25" s="20" t="s">
        <v>31</v>
      </c>
      <c r="B25" s="9">
        <v>278</v>
      </c>
      <c r="C25" s="9">
        <v>2</v>
      </c>
      <c r="D25" s="9">
        <v>0</v>
      </c>
      <c r="E25" s="9">
        <v>7</v>
      </c>
      <c r="F25" s="9">
        <v>3</v>
      </c>
      <c r="G25" s="9">
        <v>13</v>
      </c>
      <c r="H25" s="9">
        <v>21</v>
      </c>
      <c r="I25" s="9">
        <v>26</v>
      </c>
      <c r="J25" s="9">
        <v>5</v>
      </c>
      <c r="K25" s="9">
        <v>0</v>
      </c>
      <c r="L25" s="10">
        <f t="shared" si="0"/>
        <v>355</v>
      </c>
    </row>
    <row r="26" spans="1:12" ht="12.75">
      <c r="A26" s="20" t="s">
        <v>32</v>
      </c>
      <c r="B26" s="9">
        <v>218</v>
      </c>
      <c r="C26" s="9">
        <v>4</v>
      </c>
      <c r="D26" s="9">
        <v>0</v>
      </c>
      <c r="E26" s="9">
        <v>12</v>
      </c>
      <c r="F26" s="9">
        <v>6</v>
      </c>
      <c r="G26" s="9">
        <v>5</v>
      </c>
      <c r="H26" s="9">
        <v>14</v>
      </c>
      <c r="I26" s="9">
        <v>38</v>
      </c>
      <c r="J26" s="9">
        <v>49</v>
      </c>
      <c r="K26" s="9">
        <v>1</v>
      </c>
      <c r="L26" s="10">
        <f t="shared" si="0"/>
        <v>347</v>
      </c>
    </row>
    <row r="27" spans="1:12" ht="12.75">
      <c r="A27" s="20" t="s">
        <v>33</v>
      </c>
      <c r="B27" s="9">
        <v>262</v>
      </c>
      <c r="C27" s="9">
        <v>5</v>
      </c>
      <c r="D27" s="9">
        <v>0</v>
      </c>
      <c r="E27" s="9">
        <v>26</v>
      </c>
      <c r="F27" s="9">
        <v>5</v>
      </c>
      <c r="G27" s="9">
        <v>17</v>
      </c>
      <c r="H27" s="9">
        <v>13</v>
      </c>
      <c r="I27" s="9">
        <v>41</v>
      </c>
      <c r="J27" s="9">
        <v>44</v>
      </c>
      <c r="K27" s="9">
        <v>0</v>
      </c>
      <c r="L27" s="10">
        <f t="shared" si="0"/>
        <v>413</v>
      </c>
    </row>
    <row r="28" spans="1:12" ht="12.75">
      <c r="A28" s="20" t="s">
        <v>34</v>
      </c>
      <c r="B28" s="9">
        <v>288</v>
      </c>
      <c r="C28" s="9">
        <v>3</v>
      </c>
      <c r="D28" s="9">
        <v>0</v>
      </c>
      <c r="E28" s="9">
        <v>28</v>
      </c>
      <c r="F28" s="9">
        <v>3</v>
      </c>
      <c r="G28" s="9">
        <v>16</v>
      </c>
      <c r="H28" s="9">
        <v>14</v>
      </c>
      <c r="I28" s="9">
        <v>39</v>
      </c>
      <c r="J28" s="9">
        <v>30</v>
      </c>
      <c r="K28" s="9">
        <v>0</v>
      </c>
      <c r="L28" s="10">
        <f t="shared" si="0"/>
        <v>421</v>
      </c>
    </row>
    <row r="29" spans="1:12" ht="12.75">
      <c r="A29" s="20" t="s">
        <v>35</v>
      </c>
      <c r="B29" s="9">
        <v>479</v>
      </c>
      <c r="C29" s="9">
        <v>4</v>
      </c>
      <c r="D29" s="9">
        <v>0</v>
      </c>
      <c r="E29" s="9">
        <v>12</v>
      </c>
      <c r="F29" s="9">
        <v>4</v>
      </c>
      <c r="G29" s="9">
        <v>5</v>
      </c>
      <c r="H29" s="9">
        <v>11</v>
      </c>
      <c r="I29" s="9">
        <v>31</v>
      </c>
      <c r="J29" s="9">
        <v>60</v>
      </c>
      <c r="K29" s="9">
        <v>4</v>
      </c>
      <c r="L29" s="10">
        <f t="shared" si="0"/>
        <v>610</v>
      </c>
    </row>
    <row r="30" spans="1:12" ht="12.75">
      <c r="A30" s="20" t="s">
        <v>36</v>
      </c>
      <c r="B30" s="9">
        <v>516</v>
      </c>
      <c r="C30" s="9">
        <v>5</v>
      </c>
      <c r="D30" s="9">
        <v>0</v>
      </c>
      <c r="E30" s="9">
        <v>31</v>
      </c>
      <c r="F30" s="9">
        <v>6</v>
      </c>
      <c r="G30" s="9">
        <v>25</v>
      </c>
      <c r="H30" s="9">
        <v>18</v>
      </c>
      <c r="I30" s="9">
        <v>78</v>
      </c>
      <c r="J30" s="9">
        <v>21</v>
      </c>
      <c r="K30" s="9">
        <v>1</v>
      </c>
      <c r="L30" s="10">
        <f t="shared" si="0"/>
        <v>701</v>
      </c>
    </row>
    <row r="31" spans="1:12" ht="12.75">
      <c r="A31" s="20" t="s">
        <v>37</v>
      </c>
      <c r="B31" s="9">
        <v>566</v>
      </c>
      <c r="C31" s="9">
        <v>0</v>
      </c>
      <c r="D31" s="9">
        <v>0</v>
      </c>
      <c r="E31" s="9">
        <v>7</v>
      </c>
      <c r="F31" s="9">
        <v>6</v>
      </c>
      <c r="G31" s="9">
        <v>13</v>
      </c>
      <c r="H31" s="9">
        <v>25</v>
      </c>
      <c r="I31" s="9">
        <v>39</v>
      </c>
      <c r="J31" s="9">
        <v>10</v>
      </c>
      <c r="K31" s="9">
        <v>1</v>
      </c>
      <c r="L31" s="10">
        <f t="shared" si="0"/>
        <v>667</v>
      </c>
    </row>
    <row r="32" spans="1:12" ht="12.75">
      <c r="A32" s="20" t="s">
        <v>38</v>
      </c>
      <c r="B32" s="9">
        <v>524</v>
      </c>
      <c r="C32" s="9">
        <v>4</v>
      </c>
      <c r="D32" s="9">
        <v>0</v>
      </c>
      <c r="E32" s="9">
        <v>2</v>
      </c>
      <c r="F32" s="9">
        <v>1</v>
      </c>
      <c r="G32" s="9">
        <v>1</v>
      </c>
      <c r="H32" s="9">
        <v>13</v>
      </c>
      <c r="I32" s="9">
        <v>10</v>
      </c>
      <c r="J32" s="9">
        <v>2</v>
      </c>
      <c r="K32" s="9">
        <v>0</v>
      </c>
      <c r="L32" s="10">
        <f t="shared" si="0"/>
        <v>557</v>
      </c>
    </row>
    <row r="33" spans="1:12" ht="12.75">
      <c r="A33" s="20" t="s">
        <v>39</v>
      </c>
      <c r="B33" s="9">
        <v>249</v>
      </c>
      <c r="C33" s="9">
        <v>0</v>
      </c>
      <c r="D33" s="9">
        <v>0</v>
      </c>
      <c r="E33" s="9">
        <v>27</v>
      </c>
      <c r="F33" s="9">
        <v>11</v>
      </c>
      <c r="G33" s="9">
        <v>26</v>
      </c>
      <c r="H33" s="9">
        <v>16</v>
      </c>
      <c r="I33" s="9">
        <v>64</v>
      </c>
      <c r="J33" s="9">
        <v>8</v>
      </c>
      <c r="K33" s="9">
        <v>1</v>
      </c>
      <c r="L33" s="10">
        <f t="shared" si="0"/>
        <v>402</v>
      </c>
    </row>
    <row r="34" spans="1:12" ht="12.75">
      <c r="A34" s="20" t="s">
        <v>40</v>
      </c>
      <c r="B34" s="9">
        <v>221</v>
      </c>
      <c r="C34" s="9">
        <v>2</v>
      </c>
      <c r="D34" s="9">
        <v>1</v>
      </c>
      <c r="E34" s="9">
        <v>21</v>
      </c>
      <c r="F34" s="9">
        <v>4</v>
      </c>
      <c r="G34" s="9">
        <v>11</v>
      </c>
      <c r="H34" s="9">
        <v>14</v>
      </c>
      <c r="I34" s="9">
        <v>38</v>
      </c>
      <c r="J34" s="9">
        <v>51</v>
      </c>
      <c r="K34" s="9">
        <v>0</v>
      </c>
      <c r="L34" s="10">
        <f t="shared" si="0"/>
        <v>363</v>
      </c>
    </row>
    <row r="35" spans="1:12" ht="12.75">
      <c r="A35" s="20" t="s">
        <v>41</v>
      </c>
      <c r="B35" s="9">
        <v>259</v>
      </c>
      <c r="C35" s="9">
        <v>3</v>
      </c>
      <c r="D35" s="9">
        <v>0</v>
      </c>
      <c r="E35" s="9">
        <v>23</v>
      </c>
      <c r="F35" s="9">
        <v>4</v>
      </c>
      <c r="G35" s="9">
        <v>5</v>
      </c>
      <c r="H35" s="9">
        <v>15</v>
      </c>
      <c r="I35" s="9">
        <v>30</v>
      </c>
      <c r="J35" s="9">
        <v>28</v>
      </c>
      <c r="K35" s="9">
        <v>0</v>
      </c>
      <c r="L35" s="10">
        <f t="shared" si="0"/>
        <v>367</v>
      </c>
    </row>
    <row r="36" spans="1:12" ht="12.75">
      <c r="A36" s="20" t="s">
        <v>42</v>
      </c>
      <c r="B36" s="9">
        <v>308</v>
      </c>
      <c r="C36" s="9">
        <v>3</v>
      </c>
      <c r="D36" s="9">
        <v>0</v>
      </c>
      <c r="E36" s="9">
        <v>28</v>
      </c>
      <c r="F36" s="9">
        <v>6</v>
      </c>
      <c r="G36" s="9">
        <v>5</v>
      </c>
      <c r="H36" s="9">
        <v>15</v>
      </c>
      <c r="I36" s="9">
        <v>30</v>
      </c>
      <c r="J36" s="9">
        <v>61</v>
      </c>
      <c r="K36" s="9">
        <v>0</v>
      </c>
      <c r="L36" s="10">
        <f t="shared" si="0"/>
        <v>456</v>
      </c>
    </row>
    <row r="37" spans="1:12" ht="12.75">
      <c r="A37" s="20" t="s">
        <v>43</v>
      </c>
      <c r="B37" s="9">
        <v>408</v>
      </c>
      <c r="C37" s="9">
        <v>4</v>
      </c>
      <c r="D37" s="9">
        <v>4</v>
      </c>
      <c r="E37" s="9">
        <v>27</v>
      </c>
      <c r="F37" s="9">
        <v>6</v>
      </c>
      <c r="G37" s="9">
        <v>4</v>
      </c>
      <c r="H37" s="9">
        <v>19</v>
      </c>
      <c r="I37" s="9">
        <v>42</v>
      </c>
      <c r="J37" s="9">
        <v>40</v>
      </c>
      <c r="K37" s="9">
        <v>1</v>
      </c>
      <c r="L37" s="10">
        <f t="shared" si="0"/>
        <v>555</v>
      </c>
    </row>
    <row r="38" spans="1:12" ht="12.75">
      <c r="A38" s="20" t="s">
        <v>44</v>
      </c>
      <c r="B38" s="9">
        <v>335</v>
      </c>
      <c r="C38" s="9">
        <v>1</v>
      </c>
      <c r="D38" s="9">
        <v>4</v>
      </c>
      <c r="E38" s="9">
        <v>13</v>
      </c>
      <c r="F38" s="9">
        <v>0</v>
      </c>
      <c r="G38" s="9">
        <v>11</v>
      </c>
      <c r="H38" s="9">
        <v>21</v>
      </c>
      <c r="I38" s="9">
        <v>55</v>
      </c>
      <c r="J38" s="9">
        <v>21</v>
      </c>
      <c r="K38" s="9">
        <v>3</v>
      </c>
      <c r="L38" s="10">
        <f t="shared" si="0"/>
        <v>464</v>
      </c>
    </row>
    <row r="39" spans="1:12" ht="12.75">
      <c r="A39" s="20" t="s">
        <v>45</v>
      </c>
      <c r="B39" s="9">
        <v>395</v>
      </c>
      <c r="C39" s="9">
        <v>2</v>
      </c>
      <c r="D39" s="9">
        <v>5</v>
      </c>
      <c r="E39" s="9">
        <v>0</v>
      </c>
      <c r="F39" s="9">
        <v>1</v>
      </c>
      <c r="G39" s="9">
        <v>22</v>
      </c>
      <c r="H39" s="9">
        <v>11</v>
      </c>
      <c r="I39" s="9">
        <v>37</v>
      </c>
      <c r="J39" s="9">
        <v>6</v>
      </c>
      <c r="K39" s="9">
        <v>0</v>
      </c>
      <c r="L39" s="10">
        <f t="shared" si="0"/>
        <v>479</v>
      </c>
    </row>
    <row r="40" spans="1:12" ht="12.75">
      <c r="A40" s="20" t="s">
        <v>46</v>
      </c>
      <c r="B40" s="9">
        <v>219</v>
      </c>
      <c r="C40" s="9">
        <v>4</v>
      </c>
      <c r="D40" s="9">
        <v>4</v>
      </c>
      <c r="E40" s="9">
        <v>17</v>
      </c>
      <c r="F40" s="9">
        <v>3</v>
      </c>
      <c r="G40" s="9">
        <v>6</v>
      </c>
      <c r="H40" s="9">
        <v>14</v>
      </c>
      <c r="I40" s="9">
        <v>57</v>
      </c>
      <c r="J40" s="9">
        <v>23</v>
      </c>
      <c r="K40" s="9">
        <v>0</v>
      </c>
      <c r="L40" s="10">
        <f t="shared" si="0"/>
        <v>347</v>
      </c>
    </row>
    <row r="41" spans="1:12" ht="12.75">
      <c r="A41" s="20" t="s">
        <v>47</v>
      </c>
      <c r="B41" s="9">
        <v>251</v>
      </c>
      <c r="C41" s="9">
        <v>1</v>
      </c>
      <c r="D41" s="9">
        <v>5</v>
      </c>
      <c r="E41" s="9">
        <v>18</v>
      </c>
      <c r="F41" s="9">
        <v>4</v>
      </c>
      <c r="G41" s="9">
        <v>7</v>
      </c>
      <c r="H41" s="9">
        <v>14</v>
      </c>
      <c r="I41" s="9">
        <v>57</v>
      </c>
      <c r="J41" s="9">
        <v>27</v>
      </c>
      <c r="K41" s="9">
        <v>0</v>
      </c>
      <c r="L41" s="10">
        <f t="shared" si="0"/>
        <v>384</v>
      </c>
    </row>
    <row r="42" spans="1:12" ht="12.75">
      <c r="A42" s="20" t="s">
        <v>48</v>
      </c>
      <c r="B42" s="9">
        <v>268</v>
      </c>
      <c r="C42" s="9">
        <v>1</v>
      </c>
      <c r="D42" s="9">
        <v>3</v>
      </c>
      <c r="E42" s="9">
        <v>14</v>
      </c>
      <c r="F42" s="9">
        <v>2</v>
      </c>
      <c r="G42" s="9">
        <v>10</v>
      </c>
      <c r="H42" s="9">
        <v>14</v>
      </c>
      <c r="I42" s="9">
        <v>30</v>
      </c>
      <c r="J42" s="9">
        <v>23</v>
      </c>
      <c r="K42" s="9">
        <v>0</v>
      </c>
      <c r="L42" s="10">
        <f t="shared" si="0"/>
        <v>365</v>
      </c>
    </row>
    <row r="43" spans="1:12" ht="12.75">
      <c r="A43" s="20" t="s">
        <v>49</v>
      </c>
      <c r="B43" s="9">
        <v>301</v>
      </c>
      <c r="C43" s="9">
        <v>3</v>
      </c>
      <c r="D43" s="9">
        <v>5</v>
      </c>
      <c r="E43" s="9">
        <v>29</v>
      </c>
      <c r="F43" s="9">
        <v>3</v>
      </c>
      <c r="G43" s="9">
        <v>6</v>
      </c>
      <c r="H43" s="9">
        <v>18</v>
      </c>
      <c r="I43" s="9">
        <v>22</v>
      </c>
      <c r="J43" s="9">
        <v>63</v>
      </c>
      <c r="K43" s="9">
        <v>1</v>
      </c>
      <c r="L43" s="10">
        <f t="shared" si="0"/>
        <v>451</v>
      </c>
    </row>
    <row r="44" spans="1:12" ht="12.75">
      <c r="A44" s="20" t="s">
        <v>50</v>
      </c>
      <c r="B44" s="9">
        <v>416</v>
      </c>
      <c r="C44" s="9">
        <v>6</v>
      </c>
      <c r="D44" s="9">
        <v>4</v>
      </c>
      <c r="E44" s="9">
        <v>25</v>
      </c>
      <c r="F44" s="9">
        <v>2</v>
      </c>
      <c r="G44" s="9">
        <v>6</v>
      </c>
      <c r="H44" s="9">
        <v>13</v>
      </c>
      <c r="I44" s="9">
        <v>48</v>
      </c>
      <c r="J44" s="9">
        <v>46</v>
      </c>
      <c r="K44" s="9">
        <v>1</v>
      </c>
      <c r="L44" s="10">
        <f t="shared" si="0"/>
        <v>567</v>
      </c>
    </row>
    <row r="45" spans="1:12" ht="13.5" thickBot="1">
      <c r="A45" s="20" t="s">
        <v>51</v>
      </c>
      <c r="B45" s="9">
        <v>371</v>
      </c>
      <c r="C45" s="9">
        <v>7</v>
      </c>
      <c r="D45" s="9">
        <v>5</v>
      </c>
      <c r="E45" s="9">
        <v>16</v>
      </c>
      <c r="F45" s="9">
        <v>5</v>
      </c>
      <c r="G45" s="9">
        <v>3</v>
      </c>
      <c r="H45" s="9">
        <v>16</v>
      </c>
      <c r="I45" s="9">
        <v>16</v>
      </c>
      <c r="J45" s="9">
        <v>35</v>
      </c>
      <c r="K45" s="9">
        <v>1</v>
      </c>
      <c r="L45" s="10">
        <f t="shared" si="0"/>
        <v>475</v>
      </c>
    </row>
    <row r="46" spans="1:12" ht="12.75">
      <c r="A46" s="21" t="s">
        <v>17</v>
      </c>
      <c r="B46" s="11">
        <f aca="true" t="shared" si="1" ref="B46:L46">SUM(B15:B45)</f>
        <v>10676</v>
      </c>
      <c r="C46" s="11">
        <f t="shared" si="1"/>
        <v>85</v>
      </c>
      <c r="D46" s="11">
        <f t="shared" si="1"/>
        <v>40</v>
      </c>
      <c r="E46" s="11">
        <f t="shared" si="1"/>
        <v>586</v>
      </c>
      <c r="F46" s="11">
        <f t="shared" si="1"/>
        <v>145</v>
      </c>
      <c r="G46" s="11">
        <f t="shared" si="1"/>
        <v>327</v>
      </c>
      <c r="H46" s="11">
        <f t="shared" si="1"/>
        <v>491</v>
      </c>
      <c r="I46" s="11">
        <f t="shared" si="1"/>
        <v>1285</v>
      </c>
      <c r="J46" s="11">
        <f t="shared" si="1"/>
        <v>1031</v>
      </c>
      <c r="K46" s="11">
        <f t="shared" si="1"/>
        <v>22</v>
      </c>
      <c r="L46" s="12">
        <f t="shared" si="1"/>
        <v>14688</v>
      </c>
    </row>
    <row r="47" spans="1:12" ht="13.5" thickBot="1">
      <c r="A47" s="22" t="s">
        <v>52</v>
      </c>
      <c r="B47" s="13">
        <f>(B46/$M$13)</f>
        <v>344.38709677419354</v>
      </c>
      <c r="C47" s="13">
        <f>(C46/$M$13)</f>
        <v>2.7419354838709675</v>
      </c>
      <c r="D47" s="13">
        <f aca="true" t="shared" si="2" ref="D47:K47">(D46/$M$13)</f>
        <v>1.2903225806451613</v>
      </c>
      <c r="E47" s="13">
        <f t="shared" si="2"/>
        <v>18.903225806451612</v>
      </c>
      <c r="F47" s="13">
        <f t="shared" si="2"/>
        <v>4.67741935483871</v>
      </c>
      <c r="G47" s="13">
        <f t="shared" si="2"/>
        <v>10.548387096774194</v>
      </c>
      <c r="H47" s="13">
        <f t="shared" si="2"/>
        <v>15.838709677419354</v>
      </c>
      <c r="I47" s="13">
        <f t="shared" si="2"/>
        <v>41.45161290322581</v>
      </c>
      <c r="J47" s="13">
        <f t="shared" si="2"/>
        <v>33.25806451612903</v>
      </c>
      <c r="K47" s="13">
        <f t="shared" si="2"/>
        <v>0.7096774193548387</v>
      </c>
      <c r="L47" s="14">
        <f>SUM(B47:K47)</f>
        <v>473.8064516129032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63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8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O38" sqref="O38"/>
    </sheetView>
  </sheetViews>
  <sheetFormatPr defaultColWidth="11.421875" defaultRowHeight="12.75"/>
  <cols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9.140625" style="0" customWidth="1"/>
    <col min="13" max="13" width="11.421875" style="0" hidden="1" customWidth="1"/>
  </cols>
  <sheetData>
    <row r="7" spans="1:10" ht="12.75">
      <c r="A7" s="50"/>
      <c r="B7" s="50"/>
      <c r="G7" s="1" t="s">
        <v>0</v>
      </c>
      <c r="I7" s="43" t="s">
        <v>62</v>
      </c>
      <c r="J7" s="43"/>
    </row>
    <row r="8" spans="1:11" ht="12.75">
      <c r="A8" s="50"/>
      <c r="B8" s="50"/>
      <c r="G8" s="1" t="s">
        <v>2</v>
      </c>
      <c r="H8" s="2" t="s">
        <v>65</v>
      </c>
      <c r="J8" s="1" t="s">
        <v>3</v>
      </c>
      <c r="K8" s="44">
        <v>2019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77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78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255</v>
      </c>
      <c r="C15" s="9">
        <v>2</v>
      </c>
      <c r="D15" s="9">
        <v>0</v>
      </c>
      <c r="E15" s="9">
        <v>16</v>
      </c>
      <c r="F15" s="9">
        <v>7</v>
      </c>
      <c r="G15" s="9">
        <v>5</v>
      </c>
      <c r="H15" s="9">
        <v>13</v>
      </c>
      <c r="I15" s="9">
        <v>26</v>
      </c>
      <c r="J15" s="9">
        <v>5</v>
      </c>
      <c r="K15" s="9">
        <v>0</v>
      </c>
      <c r="L15" s="10">
        <f aca="true" t="shared" si="0" ref="L15:L45">SUM(B15:K15)</f>
        <v>329</v>
      </c>
    </row>
    <row r="16" spans="1:12" ht="12.75">
      <c r="A16" s="20" t="s">
        <v>22</v>
      </c>
      <c r="B16" s="9">
        <v>387</v>
      </c>
      <c r="C16" s="9">
        <v>6</v>
      </c>
      <c r="D16" s="9">
        <v>0</v>
      </c>
      <c r="E16" s="9">
        <v>22</v>
      </c>
      <c r="F16" s="9">
        <v>7</v>
      </c>
      <c r="G16" s="9">
        <v>24</v>
      </c>
      <c r="H16" s="9">
        <v>15</v>
      </c>
      <c r="I16" s="9">
        <v>49</v>
      </c>
      <c r="J16" s="9">
        <v>13</v>
      </c>
      <c r="K16" s="9">
        <v>0</v>
      </c>
      <c r="L16" s="10">
        <f t="shared" si="0"/>
        <v>523</v>
      </c>
    </row>
    <row r="17" spans="1:12" ht="12.75">
      <c r="A17" s="20" t="s">
        <v>23</v>
      </c>
      <c r="B17" s="9">
        <v>527</v>
      </c>
      <c r="C17" s="9">
        <v>4</v>
      </c>
      <c r="D17" s="9">
        <v>0</v>
      </c>
      <c r="E17" s="9">
        <v>15</v>
      </c>
      <c r="F17" s="9">
        <v>6</v>
      </c>
      <c r="G17" s="9">
        <v>23</v>
      </c>
      <c r="H17" s="9">
        <v>31</v>
      </c>
      <c r="I17" s="9">
        <v>54</v>
      </c>
      <c r="J17" s="9">
        <v>10</v>
      </c>
      <c r="K17" s="9">
        <v>0</v>
      </c>
      <c r="L17" s="10">
        <f t="shared" si="0"/>
        <v>670</v>
      </c>
    </row>
    <row r="18" spans="1:12" ht="12.75">
      <c r="A18" s="20" t="s">
        <v>24</v>
      </c>
      <c r="B18" s="9">
        <v>545</v>
      </c>
      <c r="C18" s="9">
        <v>3</v>
      </c>
      <c r="D18" s="9">
        <v>0</v>
      </c>
      <c r="E18" s="9">
        <v>9</v>
      </c>
      <c r="F18" s="9">
        <v>5</v>
      </c>
      <c r="G18" s="9">
        <v>23</v>
      </c>
      <c r="H18" s="9">
        <v>15</v>
      </c>
      <c r="I18" s="9">
        <v>33</v>
      </c>
      <c r="J18" s="9">
        <v>21</v>
      </c>
      <c r="K18" s="9">
        <v>2</v>
      </c>
      <c r="L18" s="10">
        <f t="shared" si="0"/>
        <v>656</v>
      </c>
    </row>
    <row r="19" spans="1:12" ht="12.75">
      <c r="A19" s="20" t="s">
        <v>25</v>
      </c>
      <c r="B19" s="9">
        <v>278</v>
      </c>
      <c r="C19" s="9">
        <v>2</v>
      </c>
      <c r="D19" s="9">
        <v>0</v>
      </c>
      <c r="E19" s="9">
        <v>21</v>
      </c>
      <c r="F19" s="9">
        <v>7</v>
      </c>
      <c r="G19" s="9">
        <v>21</v>
      </c>
      <c r="H19" s="9">
        <v>14</v>
      </c>
      <c r="I19" s="9">
        <v>26</v>
      </c>
      <c r="J19" s="9">
        <v>24</v>
      </c>
      <c r="K19" s="9">
        <v>0</v>
      </c>
      <c r="L19" s="10">
        <f t="shared" si="0"/>
        <v>393</v>
      </c>
    </row>
    <row r="20" spans="1:12" ht="12.75">
      <c r="A20" s="20" t="s">
        <v>26</v>
      </c>
      <c r="B20" s="9">
        <v>248</v>
      </c>
      <c r="C20" s="9">
        <v>2</v>
      </c>
      <c r="D20" s="9">
        <v>0</v>
      </c>
      <c r="E20" s="9">
        <v>23</v>
      </c>
      <c r="F20" s="9">
        <v>4</v>
      </c>
      <c r="G20" s="9">
        <v>21</v>
      </c>
      <c r="H20" s="9">
        <v>13</v>
      </c>
      <c r="I20" s="9">
        <v>39</v>
      </c>
      <c r="J20" s="9">
        <v>35</v>
      </c>
      <c r="K20" s="9">
        <v>0</v>
      </c>
      <c r="L20" s="10">
        <f t="shared" si="0"/>
        <v>385</v>
      </c>
    </row>
    <row r="21" spans="1:12" ht="12.75">
      <c r="A21" s="20" t="s">
        <v>27</v>
      </c>
      <c r="B21" s="9">
        <v>261</v>
      </c>
      <c r="C21" s="9">
        <v>4</v>
      </c>
      <c r="D21" s="9">
        <v>0</v>
      </c>
      <c r="E21" s="9">
        <v>28</v>
      </c>
      <c r="F21" s="9">
        <v>5</v>
      </c>
      <c r="G21" s="9">
        <v>14</v>
      </c>
      <c r="H21" s="9">
        <v>13</v>
      </c>
      <c r="I21" s="9">
        <v>38</v>
      </c>
      <c r="J21" s="9">
        <v>62</v>
      </c>
      <c r="K21" s="9">
        <v>0</v>
      </c>
      <c r="L21" s="10">
        <f t="shared" si="0"/>
        <v>425</v>
      </c>
    </row>
    <row r="22" spans="1:12" ht="12.75">
      <c r="A22" s="20" t="s">
        <v>28</v>
      </c>
      <c r="B22" s="9">
        <v>290</v>
      </c>
      <c r="C22" s="9">
        <v>1</v>
      </c>
      <c r="D22" s="9">
        <v>0</v>
      </c>
      <c r="E22" s="9">
        <v>27</v>
      </c>
      <c r="F22" s="9">
        <v>8</v>
      </c>
      <c r="G22" s="9">
        <v>35</v>
      </c>
      <c r="H22" s="9">
        <v>13</v>
      </c>
      <c r="I22" s="9">
        <v>77</v>
      </c>
      <c r="J22" s="9">
        <v>21</v>
      </c>
      <c r="K22" s="9">
        <v>0</v>
      </c>
      <c r="L22" s="10">
        <f t="shared" si="0"/>
        <v>472</v>
      </c>
    </row>
    <row r="23" spans="1:12" ht="12.75">
      <c r="A23" s="20" t="s">
        <v>29</v>
      </c>
      <c r="B23" s="9">
        <v>349</v>
      </c>
      <c r="C23" s="9">
        <v>1</v>
      </c>
      <c r="D23" s="9">
        <v>0</v>
      </c>
      <c r="E23" s="9">
        <v>17</v>
      </c>
      <c r="F23" s="9">
        <v>9</v>
      </c>
      <c r="G23" s="9">
        <v>30</v>
      </c>
      <c r="H23" s="9">
        <v>18</v>
      </c>
      <c r="I23" s="9">
        <v>61</v>
      </c>
      <c r="J23" s="9">
        <v>17</v>
      </c>
      <c r="K23" s="9">
        <v>1</v>
      </c>
      <c r="L23" s="10">
        <f t="shared" si="0"/>
        <v>503</v>
      </c>
    </row>
    <row r="24" spans="1:12" ht="12.75">
      <c r="A24" s="20" t="s">
        <v>30</v>
      </c>
      <c r="B24" s="9">
        <v>383</v>
      </c>
      <c r="C24" s="9">
        <v>5</v>
      </c>
      <c r="D24" s="9">
        <v>0</v>
      </c>
      <c r="E24" s="9">
        <v>22</v>
      </c>
      <c r="F24" s="9">
        <v>7</v>
      </c>
      <c r="G24" s="9">
        <v>37</v>
      </c>
      <c r="H24" s="9">
        <v>19</v>
      </c>
      <c r="I24" s="9">
        <v>57</v>
      </c>
      <c r="J24" s="9">
        <v>21</v>
      </c>
      <c r="K24" s="9">
        <v>0</v>
      </c>
      <c r="L24" s="10">
        <f t="shared" si="0"/>
        <v>551</v>
      </c>
    </row>
    <row r="25" spans="1:12" ht="12.75">
      <c r="A25" s="20" t="s">
        <v>31</v>
      </c>
      <c r="B25" s="9">
        <v>284</v>
      </c>
      <c r="C25" s="9">
        <v>1</v>
      </c>
      <c r="D25" s="9">
        <v>0</v>
      </c>
      <c r="E25" s="9">
        <v>6</v>
      </c>
      <c r="F25" s="9">
        <v>2</v>
      </c>
      <c r="G25" s="9">
        <v>13</v>
      </c>
      <c r="H25" s="9">
        <v>20</v>
      </c>
      <c r="I25" s="9">
        <v>32</v>
      </c>
      <c r="J25" s="9">
        <v>3</v>
      </c>
      <c r="K25" s="9">
        <v>0</v>
      </c>
      <c r="L25" s="10">
        <f t="shared" si="0"/>
        <v>361</v>
      </c>
    </row>
    <row r="26" spans="1:12" ht="12.75">
      <c r="A26" s="20" t="s">
        <v>32</v>
      </c>
      <c r="B26" s="9">
        <v>269</v>
      </c>
      <c r="C26" s="9">
        <v>4</v>
      </c>
      <c r="D26" s="9">
        <v>0</v>
      </c>
      <c r="E26" s="9">
        <v>14</v>
      </c>
      <c r="F26" s="9">
        <v>6</v>
      </c>
      <c r="G26" s="9">
        <v>21</v>
      </c>
      <c r="H26" s="9">
        <v>15</v>
      </c>
      <c r="I26" s="9">
        <v>46</v>
      </c>
      <c r="J26" s="9">
        <v>14</v>
      </c>
      <c r="K26" s="9">
        <v>0</v>
      </c>
      <c r="L26" s="10">
        <f t="shared" si="0"/>
        <v>389</v>
      </c>
    </row>
    <row r="27" spans="1:12" ht="12.75">
      <c r="A27" s="20" t="s">
        <v>33</v>
      </c>
      <c r="B27" s="9">
        <v>254</v>
      </c>
      <c r="C27" s="9">
        <v>3</v>
      </c>
      <c r="D27" s="9">
        <v>0</v>
      </c>
      <c r="E27" s="9">
        <v>26</v>
      </c>
      <c r="F27" s="9">
        <v>5</v>
      </c>
      <c r="G27" s="9">
        <v>35</v>
      </c>
      <c r="H27" s="9">
        <v>13</v>
      </c>
      <c r="I27" s="9">
        <v>46</v>
      </c>
      <c r="J27" s="9">
        <v>21</v>
      </c>
      <c r="K27" s="9">
        <v>0</v>
      </c>
      <c r="L27" s="10">
        <f t="shared" si="0"/>
        <v>403</v>
      </c>
    </row>
    <row r="28" spans="1:12" ht="12.75">
      <c r="A28" s="20" t="s">
        <v>34</v>
      </c>
      <c r="B28" s="9">
        <v>320</v>
      </c>
      <c r="C28" s="9">
        <v>5</v>
      </c>
      <c r="D28" s="9">
        <v>0</v>
      </c>
      <c r="E28" s="9">
        <v>31</v>
      </c>
      <c r="F28" s="9">
        <v>5</v>
      </c>
      <c r="G28" s="9">
        <v>16</v>
      </c>
      <c r="H28" s="9">
        <v>12</v>
      </c>
      <c r="I28" s="9">
        <v>43</v>
      </c>
      <c r="J28" s="9">
        <v>46</v>
      </c>
      <c r="K28" s="9">
        <v>1</v>
      </c>
      <c r="L28" s="10">
        <f t="shared" si="0"/>
        <v>479</v>
      </c>
    </row>
    <row r="29" spans="1:12" ht="12.75">
      <c r="A29" s="20" t="s">
        <v>35</v>
      </c>
      <c r="B29" s="9">
        <v>610</v>
      </c>
      <c r="C29" s="9">
        <v>5</v>
      </c>
      <c r="D29" s="9">
        <v>0</v>
      </c>
      <c r="E29" s="9">
        <v>13</v>
      </c>
      <c r="F29" s="9">
        <v>7</v>
      </c>
      <c r="G29" s="9">
        <v>25</v>
      </c>
      <c r="H29" s="9">
        <v>13</v>
      </c>
      <c r="I29" s="9">
        <v>47</v>
      </c>
      <c r="J29" s="9">
        <v>47</v>
      </c>
      <c r="K29" s="9">
        <v>4</v>
      </c>
      <c r="L29" s="10">
        <f t="shared" si="0"/>
        <v>771</v>
      </c>
    </row>
    <row r="30" spans="1:12" ht="12.75">
      <c r="A30" s="20" t="s">
        <v>36</v>
      </c>
      <c r="B30" s="9">
        <v>453</v>
      </c>
      <c r="C30" s="9">
        <v>3</v>
      </c>
      <c r="D30" s="9">
        <v>0</v>
      </c>
      <c r="E30" s="9">
        <v>17</v>
      </c>
      <c r="F30" s="9">
        <v>7</v>
      </c>
      <c r="G30" s="9">
        <v>20</v>
      </c>
      <c r="H30" s="9">
        <v>21</v>
      </c>
      <c r="I30" s="9">
        <v>36</v>
      </c>
      <c r="J30" s="9">
        <v>8</v>
      </c>
      <c r="K30" s="9">
        <v>0</v>
      </c>
      <c r="L30" s="10">
        <f t="shared" si="0"/>
        <v>565</v>
      </c>
    </row>
    <row r="31" spans="1:12" ht="12.75">
      <c r="A31" s="20" t="s">
        <v>37</v>
      </c>
      <c r="B31" s="9">
        <v>540</v>
      </c>
      <c r="C31" s="9">
        <v>1</v>
      </c>
      <c r="D31" s="9">
        <v>0</v>
      </c>
      <c r="E31" s="9">
        <v>8</v>
      </c>
      <c r="F31" s="9">
        <v>6</v>
      </c>
      <c r="G31" s="9">
        <v>32</v>
      </c>
      <c r="H31" s="9">
        <v>23</v>
      </c>
      <c r="I31" s="9">
        <v>43</v>
      </c>
      <c r="J31" s="9">
        <v>24</v>
      </c>
      <c r="K31" s="9">
        <v>0</v>
      </c>
      <c r="L31" s="10">
        <f t="shared" si="0"/>
        <v>677</v>
      </c>
    </row>
    <row r="32" spans="1:12" ht="12.75">
      <c r="A32" s="20" t="s">
        <v>38</v>
      </c>
      <c r="B32" s="9">
        <v>410</v>
      </c>
      <c r="C32" s="9">
        <v>1</v>
      </c>
      <c r="D32" s="9">
        <v>0</v>
      </c>
      <c r="E32" s="9">
        <v>2</v>
      </c>
      <c r="F32" s="9">
        <v>1</v>
      </c>
      <c r="G32" s="9">
        <v>12</v>
      </c>
      <c r="H32" s="9">
        <v>11</v>
      </c>
      <c r="I32" s="9">
        <v>46</v>
      </c>
      <c r="J32" s="9">
        <v>5</v>
      </c>
      <c r="K32" s="9">
        <v>2</v>
      </c>
      <c r="L32" s="10">
        <f t="shared" si="0"/>
        <v>490</v>
      </c>
    </row>
    <row r="33" spans="1:12" ht="12.75">
      <c r="A33" s="20" t="s">
        <v>39</v>
      </c>
      <c r="B33" s="9">
        <v>332</v>
      </c>
      <c r="C33" s="9">
        <v>2</v>
      </c>
      <c r="D33" s="9">
        <v>0</v>
      </c>
      <c r="E33" s="9">
        <v>23</v>
      </c>
      <c r="F33" s="9">
        <v>9</v>
      </c>
      <c r="G33" s="9">
        <v>39</v>
      </c>
      <c r="H33" s="9">
        <v>20</v>
      </c>
      <c r="I33" s="9">
        <v>34</v>
      </c>
      <c r="J33" s="9">
        <v>6</v>
      </c>
      <c r="K33" s="9">
        <v>0</v>
      </c>
      <c r="L33" s="10">
        <f t="shared" si="0"/>
        <v>465</v>
      </c>
    </row>
    <row r="34" spans="1:12" ht="12.75">
      <c r="A34" s="20" t="s">
        <v>40</v>
      </c>
      <c r="B34" s="9">
        <v>267</v>
      </c>
      <c r="C34" s="9">
        <v>1</v>
      </c>
      <c r="D34" s="9">
        <v>1</v>
      </c>
      <c r="E34" s="9">
        <v>23</v>
      </c>
      <c r="F34" s="9">
        <v>3</v>
      </c>
      <c r="G34" s="9">
        <v>18</v>
      </c>
      <c r="H34" s="9">
        <v>13</v>
      </c>
      <c r="I34" s="9">
        <v>37</v>
      </c>
      <c r="J34" s="9">
        <v>26</v>
      </c>
      <c r="K34" s="9">
        <v>1</v>
      </c>
      <c r="L34" s="10">
        <f t="shared" si="0"/>
        <v>390</v>
      </c>
    </row>
    <row r="35" spans="1:12" ht="12.75">
      <c r="A35" s="20" t="s">
        <v>41</v>
      </c>
      <c r="B35" s="9">
        <v>287</v>
      </c>
      <c r="C35" s="9">
        <v>2</v>
      </c>
      <c r="D35" s="9">
        <v>0</v>
      </c>
      <c r="E35" s="9">
        <v>27</v>
      </c>
      <c r="F35" s="9">
        <v>6</v>
      </c>
      <c r="G35" s="9">
        <v>19</v>
      </c>
      <c r="H35" s="9">
        <v>12</v>
      </c>
      <c r="I35" s="9">
        <v>51</v>
      </c>
      <c r="J35" s="9">
        <v>19</v>
      </c>
      <c r="K35" s="9">
        <v>0</v>
      </c>
      <c r="L35" s="10">
        <f t="shared" si="0"/>
        <v>423</v>
      </c>
    </row>
    <row r="36" spans="1:12" ht="12.75">
      <c r="A36" s="20" t="s">
        <v>42</v>
      </c>
      <c r="B36" s="9">
        <v>323</v>
      </c>
      <c r="C36" s="9">
        <v>3</v>
      </c>
      <c r="D36" s="9">
        <v>0</v>
      </c>
      <c r="E36" s="9">
        <v>27</v>
      </c>
      <c r="F36" s="9">
        <v>12</v>
      </c>
      <c r="G36" s="9">
        <v>19</v>
      </c>
      <c r="H36" s="9">
        <v>16</v>
      </c>
      <c r="I36" s="9">
        <v>40</v>
      </c>
      <c r="J36" s="9">
        <v>42</v>
      </c>
      <c r="K36" s="9">
        <v>1</v>
      </c>
      <c r="L36" s="10">
        <f t="shared" si="0"/>
        <v>483</v>
      </c>
    </row>
    <row r="37" spans="1:12" ht="12.75">
      <c r="A37" s="20" t="s">
        <v>43</v>
      </c>
      <c r="B37" s="9">
        <v>364</v>
      </c>
      <c r="C37" s="9">
        <v>4</v>
      </c>
      <c r="D37" s="9">
        <v>4</v>
      </c>
      <c r="E37" s="9">
        <v>24</v>
      </c>
      <c r="F37" s="9">
        <v>1</v>
      </c>
      <c r="G37" s="9">
        <v>14</v>
      </c>
      <c r="H37" s="9">
        <v>20</v>
      </c>
      <c r="I37" s="9">
        <v>38</v>
      </c>
      <c r="J37" s="9">
        <v>55</v>
      </c>
      <c r="K37" s="9">
        <v>1</v>
      </c>
      <c r="L37" s="10">
        <f t="shared" si="0"/>
        <v>525</v>
      </c>
    </row>
    <row r="38" spans="1:12" ht="12.75">
      <c r="A38" s="20" t="s">
        <v>44</v>
      </c>
      <c r="B38" s="9">
        <v>378</v>
      </c>
      <c r="C38" s="9">
        <v>4</v>
      </c>
      <c r="D38" s="9">
        <v>7</v>
      </c>
      <c r="E38" s="9">
        <v>9</v>
      </c>
      <c r="F38" s="9">
        <v>2</v>
      </c>
      <c r="G38" s="9">
        <v>22</v>
      </c>
      <c r="H38" s="9">
        <v>21</v>
      </c>
      <c r="I38" s="9">
        <v>56</v>
      </c>
      <c r="J38" s="9">
        <v>27</v>
      </c>
      <c r="K38" s="9">
        <v>1</v>
      </c>
      <c r="L38" s="10">
        <f t="shared" si="0"/>
        <v>527</v>
      </c>
    </row>
    <row r="39" spans="1:12" ht="12.75">
      <c r="A39" s="20" t="s">
        <v>45</v>
      </c>
      <c r="B39" s="9">
        <v>348</v>
      </c>
      <c r="C39" s="9">
        <v>3</v>
      </c>
      <c r="D39" s="9">
        <v>3</v>
      </c>
      <c r="E39" s="9">
        <v>1</v>
      </c>
      <c r="F39" s="9">
        <v>2</v>
      </c>
      <c r="G39" s="9">
        <v>28</v>
      </c>
      <c r="H39" s="9">
        <v>10</v>
      </c>
      <c r="I39" s="9">
        <v>38</v>
      </c>
      <c r="J39" s="9">
        <v>13</v>
      </c>
      <c r="K39" s="9">
        <v>2</v>
      </c>
      <c r="L39" s="10">
        <f t="shared" si="0"/>
        <v>448</v>
      </c>
    </row>
    <row r="40" spans="1:12" ht="12.75">
      <c r="A40" s="20" t="s">
        <v>46</v>
      </c>
      <c r="B40" s="9">
        <v>264</v>
      </c>
      <c r="C40" s="9">
        <v>6</v>
      </c>
      <c r="D40" s="9">
        <v>5</v>
      </c>
      <c r="E40" s="9">
        <v>17</v>
      </c>
      <c r="F40" s="9">
        <v>2</v>
      </c>
      <c r="G40" s="9">
        <v>11</v>
      </c>
      <c r="H40" s="9">
        <v>18</v>
      </c>
      <c r="I40" s="9">
        <v>40</v>
      </c>
      <c r="J40" s="9">
        <v>7</v>
      </c>
      <c r="K40" s="9">
        <v>1</v>
      </c>
      <c r="L40" s="10">
        <f t="shared" si="0"/>
        <v>371</v>
      </c>
    </row>
    <row r="41" spans="1:12" ht="12.75">
      <c r="A41" s="20" t="s">
        <v>47</v>
      </c>
      <c r="B41" s="9">
        <v>311</v>
      </c>
      <c r="C41" s="9">
        <v>3</v>
      </c>
      <c r="D41" s="9">
        <v>5</v>
      </c>
      <c r="E41" s="9">
        <v>16</v>
      </c>
      <c r="F41" s="9">
        <v>5</v>
      </c>
      <c r="G41" s="9">
        <v>45</v>
      </c>
      <c r="H41" s="9">
        <v>14</v>
      </c>
      <c r="I41" s="9">
        <v>46</v>
      </c>
      <c r="J41" s="9">
        <v>11</v>
      </c>
      <c r="K41" s="9">
        <v>0</v>
      </c>
      <c r="L41" s="10">
        <f t="shared" si="0"/>
        <v>456</v>
      </c>
    </row>
    <row r="42" spans="1:12" ht="12.75">
      <c r="A42" s="20" t="s">
        <v>48</v>
      </c>
      <c r="B42" s="9">
        <v>263</v>
      </c>
      <c r="C42" s="9">
        <v>2</v>
      </c>
      <c r="D42" s="9">
        <v>5</v>
      </c>
      <c r="E42" s="9">
        <v>20</v>
      </c>
      <c r="F42" s="9">
        <v>2</v>
      </c>
      <c r="G42" s="9">
        <v>26</v>
      </c>
      <c r="H42" s="9">
        <v>15</v>
      </c>
      <c r="I42" s="9">
        <v>56</v>
      </c>
      <c r="J42" s="9">
        <v>27</v>
      </c>
      <c r="K42" s="9">
        <v>0</v>
      </c>
      <c r="L42" s="10">
        <f t="shared" si="0"/>
        <v>416</v>
      </c>
    </row>
    <row r="43" spans="1:12" ht="12.75">
      <c r="A43" s="20" t="s">
        <v>49</v>
      </c>
      <c r="B43" s="9">
        <v>271</v>
      </c>
      <c r="C43" s="9">
        <v>3</v>
      </c>
      <c r="D43" s="9">
        <v>4</v>
      </c>
      <c r="E43" s="9">
        <v>24</v>
      </c>
      <c r="F43" s="9">
        <v>6</v>
      </c>
      <c r="G43" s="9">
        <v>19</v>
      </c>
      <c r="H43" s="9">
        <v>17</v>
      </c>
      <c r="I43" s="9">
        <v>40</v>
      </c>
      <c r="J43" s="9">
        <v>31</v>
      </c>
      <c r="K43" s="9">
        <v>2</v>
      </c>
      <c r="L43" s="10">
        <f t="shared" si="0"/>
        <v>417</v>
      </c>
    </row>
    <row r="44" spans="1:12" ht="12.75">
      <c r="A44" s="20" t="s">
        <v>50</v>
      </c>
      <c r="B44" s="9">
        <v>333</v>
      </c>
      <c r="C44" s="9">
        <v>6</v>
      </c>
      <c r="D44" s="9">
        <v>4</v>
      </c>
      <c r="E44" s="9">
        <v>22</v>
      </c>
      <c r="F44" s="9">
        <v>3</v>
      </c>
      <c r="G44" s="9">
        <v>8</v>
      </c>
      <c r="H44" s="9">
        <v>16</v>
      </c>
      <c r="I44" s="9">
        <v>14</v>
      </c>
      <c r="J44" s="9">
        <v>31</v>
      </c>
      <c r="K44" s="9">
        <v>0</v>
      </c>
      <c r="L44" s="10">
        <f t="shared" si="0"/>
        <v>437</v>
      </c>
    </row>
    <row r="45" spans="1:12" ht="13.5" thickBot="1">
      <c r="A45" s="20" t="s">
        <v>51</v>
      </c>
      <c r="B45" s="9">
        <v>423</v>
      </c>
      <c r="C45" s="9">
        <v>5</v>
      </c>
      <c r="D45" s="9">
        <v>7</v>
      </c>
      <c r="E45" s="9">
        <v>14</v>
      </c>
      <c r="F45" s="9">
        <v>2</v>
      </c>
      <c r="G45" s="9">
        <v>6</v>
      </c>
      <c r="H45" s="9">
        <v>14</v>
      </c>
      <c r="I45" s="9">
        <v>25</v>
      </c>
      <c r="J45" s="9">
        <v>34</v>
      </c>
      <c r="K45" s="9">
        <v>0</v>
      </c>
      <c r="L45" s="10">
        <f t="shared" si="0"/>
        <v>530</v>
      </c>
    </row>
    <row r="46" spans="1:12" ht="12.75">
      <c r="A46" s="21" t="s">
        <v>17</v>
      </c>
      <c r="B46" s="11">
        <f aca="true" t="shared" si="1" ref="B46:L46">SUM(B15:B45)</f>
        <v>10827</v>
      </c>
      <c r="C46" s="11">
        <f t="shared" si="1"/>
        <v>97</v>
      </c>
      <c r="D46" s="11">
        <f t="shared" si="1"/>
        <v>45</v>
      </c>
      <c r="E46" s="11">
        <f t="shared" si="1"/>
        <v>564</v>
      </c>
      <c r="F46" s="11">
        <f t="shared" si="1"/>
        <v>159</v>
      </c>
      <c r="G46" s="11">
        <f t="shared" si="1"/>
        <v>681</v>
      </c>
      <c r="H46" s="11">
        <f t="shared" si="1"/>
        <v>498</v>
      </c>
      <c r="I46" s="11">
        <f t="shared" si="1"/>
        <v>1314</v>
      </c>
      <c r="J46" s="11">
        <f t="shared" si="1"/>
        <v>726</v>
      </c>
      <c r="K46" s="11">
        <f t="shared" si="1"/>
        <v>19</v>
      </c>
      <c r="L46" s="12">
        <f t="shared" si="1"/>
        <v>14930</v>
      </c>
    </row>
    <row r="47" spans="1:12" ht="13.5" thickBot="1">
      <c r="A47" s="22" t="s">
        <v>52</v>
      </c>
      <c r="B47" s="13">
        <f>(B46/$M$13)</f>
        <v>349.258064516129</v>
      </c>
      <c r="C47" s="13">
        <f aca="true" t="shared" si="2" ref="C47:K47">(C46/$M$13)</f>
        <v>3.129032258064516</v>
      </c>
      <c r="D47" s="13">
        <f t="shared" si="2"/>
        <v>1.4516129032258065</v>
      </c>
      <c r="E47" s="13">
        <f t="shared" si="2"/>
        <v>18.193548387096776</v>
      </c>
      <c r="F47" s="13">
        <f t="shared" si="2"/>
        <v>5.129032258064516</v>
      </c>
      <c r="G47" s="13">
        <f t="shared" si="2"/>
        <v>21.967741935483872</v>
      </c>
      <c r="H47" s="13">
        <f t="shared" si="2"/>
        <v>16.06451612903226</v>
      </c>
      <c r="I47" s="13">
        <f t="shared" si="2"/>
        <v>42.38709677419355</v>
      </c>
      <c r="J47" s="13">
        <f t="shared" si="2"/>
        <v>23.419354838709676</v>
      </c>
      <c r="K47" s="13">
        <f t="shared" si="2"/>
        <v>0.6129032258064516</v>
      </c>
      <c r="L47" s="14">
        <f>SUM(B47:K47)</f>
        <v>481.61290322580646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8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13671875" style="0" customWidth="1"/>
  </cols>
  <sheetData>
    <row r="5" spans="7:10" ht="12.75">
      <c r="G5" s="1" t="s">
        <v>0</v>
      </c>
      <c r="I5" s="2" t="s">
        <v>61</v>
      </c>
      <c r="J5" s="2"/>
    </row>
    <row r="6" spans="7:11" ht="17.25" customHeight="1">
      <c r="G6" s="1" t="s">
        <v>2</v>
      </c>
      <c r="H6" s="2" t="s">
        <v>65</v>
      </c>
      <c r="J6" s="1" t="s">
        <v>3</v>
      </c>
      <c r="K6" s="3">
        <v>2019</v>
      </c>
    </row>
    <row r="7" spans="1:2" ht="12.75">
      <c r="A7" s="50"/>
      <c r="B7" s="50"/>
    </row>
    <row r="8" spans="1:2" ht="12.75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77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78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1485</v>
      </c>
      <c r="C15" s="9">
        <v>6</v>
      </c>
      <c r="D15" s="9">
        <v>0</v>
      </c>
      <c r="E15" s="9">
        <v>164</v>
      </c>
      <c r="F15" s="9">
        <v>203</v>
      </c>
      <c r="G15" s="9">
        <v>99</v>
      </c>
      <c r="H15" s="9">
        <v>38</v>
      </c>
      <c r="I15" s="9">
        <v>456</v>
      </c>
      <c r="J15" s="9">
        <v>129</v>
      </c>
      <c r="K15" s="9">
        <v>8</v>
      </c>
      <c r="L15" s="10">
        <f aca="true" t="shared" si="0" ref="L15:L45">SUM(B15:K15)</f>
        <v>2588</v>
      </c>
      <c r="M15" s="23" t="s">
        <v>57</v>
      </c>
    </row>
    <row r="16" spans="1:13" ht="12.75">
      <c r="A16" s="20" t="s">
        <v>22</v>
      </c>
      <c r="B16" s="9">
        <v>2068</v>
      </c>
      <c r="C16" s="9">
        <v>2</v>
      </c>
      <c r="D16" s="9">
        <v>0</v>
      </c>
      <c r="E16" s="9">
        <v>168</v>
      </c>
      <c r="F16" s="9">
        <v>217</v>
      </c>
      <c r="G16" s="9">
        <v>108</v>
      </c>
      <c r="H16" s="9">
        <v>48</v>
      </c>
      <c r="I16" s="9">
        <v>464</v>
      </c>
      <c r="J16" s="9">
        <v>108</v>
      </c>
      <c r="K16" s="9">
        <v>6</v>
      </c>
      <c r="L16" s="10">
        <f t="shared" si="0"/>
        <v>3189</v>
      </c>
      <c r="M16" s="28"/>
    </row>
    <row r="17" spans="1:13" ht="12.75">
      <c r="A17" s="20" t="s">
        <v>23</v>
      </c>
      <c r="B17" s="9">
        <v>2047</v>
      </c>
      <c r="C17" s="9">
        <v>6</v>
      </c>
      <c r="D17" s="9">
        <v>0</v>
      </c>
      <c r="E17" s="9">
        <v>93</v>
      </c>
      <c r="F17" s="9">
        <v>101</v>
      </c>
      <c r="G17" s="9">
        <v>31</v>
      </c>
      <c r="H17" s="9">
        <v>44</v>
      </c>
      <c r="I17" s="9">
        <v>215</v>
      </c>
      <c r="J17" s="9">
        <v>75</v>
      </c>
      <c r="K17" s="9">
        <v>8</v>
      </c>
      <c r="L17" s="10">
        <f t="shared" si="0"/>
        <v>2620</v>
      </c>
      <c r="M17" s="28"/>
    </row>
    <row r="18" spans="1:13" ht="12.75">
      <c r="A18" s="20" t="s">
        <v>24</v>
      </c>
      <c r="B18" s="9">
        <v>2300</v>
      </c>
      <c r="C18" s="9">
        <v>8</v>
      </c>
      <c r="D18" s="9">
        <v>0</v>
      </c>
      <c r="E18" s="9">
        <v>30</v>
      </c>
      <c r="F18" s="9">
        <v>9</v>
      </c>
      <c r="G18" s="9">
        <v>5</v>
      </c>
      <c r="H18" s="9">
        <v>37</v>
      </c>
      <c r="I18" s="9">
        <v>81</v>
      </c>
      <c r="J18" s="9">
        <v>40</v>
      </c>
      <c r="K18" s="9">
        <v>9</v>
      </c>
      <c r="L18" s="10">
        <f t="shared" si="0"/>
        <v>2519</v>
      </c>
      <c r="M18" s="28"/>
    </row>
    <row r="19" spans="1:13" ht="12.75">
      <c r="A19" s="20" t="s">
        <v>25</v>
      </c>
      <c r="B19" s="9">
        <v>1654</v>
      </c>
      <c r="C19" s="9">
        <v>8</v>
      </c>
      <c r="D19" s="9">
        <v>1</v>
      </c>
      <c r="E19" s="9">
        <v>185</v>
      </c>
      <c r="F19" s="9">
        <v>191</v>
      </c>
      <c r="G19" s="9">
        <v>75</v>
      </c>
      <c r="H19" s="9">
        <v>37</v>
      </c>
      <c r="I19" s="9">
        <v>430</v>
      </c>
      <c r="J19" s="9">
        <v>126</v>
      </c>
      <c r="K19" s="9">
        <v>10</v>
      </c>
      <c r="L19" s="10">
        <f t="shared" si="0"/>
        <v>2717</v>
      </c>
      <c r="M19" s="28"/>
    </row>
    <row r="20" spans="1:13" ht="12.75">
      <c r="A20" s="20" t="s">
        <v>26</v>
      </c>
      <c r="B20" s="9">
        <v>1453</v>
      </c>
      <c r="C20" s="9">
        <v>1</v>
      </c>
      <c r="D20" s="9">
        <v>1</v>
      </c>
      <c r="E20" s="9">
        <v>154</v>
      </c>
      <c r="F20" s="9">
        <v>173</v>
      </c>
      <c r="G20" s="9">
        <v>130</v>
      </c>
      <c r="H20" s="9">
        <v>42</v>
      </c>
      <c r="I20" s="9">
        <v>455</v>
      </c>
      <c r="J20" s="9">
        <v>155</v>
      </c>
      <c r="K20" s="9">
        <v>7</v>
      </c>
      <c r="L20" s="10">
        <f t="shared" si="0"/>
        <v>2571</v>
      </c>
      <c r="M20" s="28"/>
    </row>
    <row r="21" spans="1:13" ht="12.75">
      <c r="A21" s="20" t="s">
        <v>27</v>
      </c>
      <c r="B21" s="9">
        <v>1469</v>
      </c>
      <c r="C21" s="9">
        <v>3</v>
      </c>
      <c r="D21" s="9">
        <v>1</v>
      </c>
      <c r="E21" s="9">
        <v>144</v>
      </c>
      <c r="F21" s="9">
        <v>183</v>
      </c>
      <c r="G21" s="9">
        <v>44</v>
      </c>
      <c r="H21" s="9">
        <v>44</v>
      </c>
      <c r="I21" s="9">
        <v>502</v>
      </c>
      <c r="J21" s="9">
        <v>139</v>
      </c>
      <c r="K21" s="9">
        <v>5</v>
      </c>
      <c r="L21" s="10">
        <f t="shared" si="0"/>
        <v>2534</v>
      </c>
      <c r="M21" s="28"/>
    </row>
    <row r="22" spans="1:13" ht="12.75">
      <c r="A22" s="20" t="s">
        <v>28</v>
      </c>
      <c r="B22" s="9">
        <v>1487</v>
      </c>
      <c r="C22" s="9">
        <v>2</v>
      </c>
      <c r="D22" s="9">
        <v>0</v>
      </c>
      <c r="E22" s="9">
        <v>170</v>
      </c>
      <c r="F22" s="9">
        <v>219</v>
      </c>
      <c r="G22" s="9">
        <v>92</v>
      </c>
      <c r="H22" s="9">
        <v>43</v>
      </c>
      <c r="I22" s="9">
        <v>518</v>
      </c>
      <c r="J22" s="9">
        <v>171</v>
      </c>
      <c r="K22" s="9">
        <v>7</v>
      </c>
      <c r="L22" s="10">
        <f t="shared" si="0"/>
        <v>2709</v>
      </c>
      <c r="M22" s="28"/>
    </row>
    <row r="23" spans="1:13" ht="12.75">
      <c r="A23" s="20" t="s">
        <v>29</v>
      </c>
      <c r="B23" s="9">
        <v>2038</v>
      </c>
      <c r="C23" s="9">
        <v>4</v>
      </c>
      <c r="D23" s="9">
        <v>1</v>
      </c>
      <c r="E23" s="9">
        <v>195</v>
      </c>
      <c r="F23" s="9">
        <v>231</v>
      </c>
      <c r="G23" s="9">
        <v>101</v>
      </c>
      <c r="H23" s="9">
        <v>65</v>
      </c>
      <c r="I23" s="9">
        <v>471</v>
      </c>
      <c r="J23" s="9">
        <v>157</v>
      </c>
      <c r="K23" s="9">
        <v>7</v>
      </c>
      <c r="L23" s="10">
        <f t="shared" si="0"/>
        <v>3270</v>
      </c>
      <c r="M23" s="28"/>
    </row>
    <row r="24" spans="1:13" ht="12.75">
      <c r="A24" s="20" t="s">
        <v>30</v>
      </c>
      <c r="B24" s="9">
        <v>1702</v>
      </c>
      <c r="C24" s="9">
        <v>13</v>
      </c>
      <c r="D24" s="9">
        <v>0</v>
      </c>
      <c r="E24" s="9">
        <v>95</v>
      </c>
      <c r="F24" s="9">
        <v>102</v>
      </c>
      <c r="G24" s="9">
        <v>98</v>
      </c>
      <c r="H24" s="9">
        <v>60</v>
      </c>
      <c r="I24" s="9">
        <v>266</v>
      </c>
      <c r="J24" s="9">
        <v>57</v>
      </c>
      <c r="K24" s="9">
        <v>8</v>
      </c>
      <c r="L24" s="10">
        <f t="shared" si="0"/>
        <v>2401</v>
      </c>
      <c r="M24" s="28"/>
    </row>
    <row r="25" spans="1:13" ht="12.75">
      <c r="A25" s="20" t="s">
        <v>31</v>
      </c>
      <c r="B25" s="9">
        <v>1667</v>
      </c>
      <c r="C25" s="9">
        <v>1</v>
      </c>
      <c r="D25" s="9">
        <v>0</v>
      </c>
      <c r="E25" s="9">
        <v>27</v>
      </c>
      <c r="F25" s="9">
        <v>6</v>
      </c>
      <c r="G25" s="9">
        <v>12</v>
      </c>
      <c r="H25" s="9">
        <v>48</v>
      </c>
      <c r="I25" s="9">
        <v>69</v>
      </c>
      <c r="J25" s="9">
        <v>58</v>
      </c>
      <c r="K25" s="9">
        <v>1</v>
      </c>
      <c r="L25" s="10">
        <f t="shared" si="0"/>
        <v>1889</v>
      </c>
      <c r="M25" s="28"/>
    </row>
    <row r="26" spans="1:13" ht="12.75">
      <c r="A26" s="20" t="s">
        <v>32</v>
      </c>
      <c r="B26" s="9">
        <v>1681</v>
      </c>
      <c r="C26" s="9">
        <v>2</v>
      </c>
      <c r="D26" s="9">
        <v>0</v>
      </c>
      <c r="E26" s="9">
        <v>147</v>
      </c>
      <c r="F26" s="9">
        <v>171</v>
      </c>
      <c r="G26" s="9">
        <v>80</v>
      </c>
      <c r="H26" s="9">
        <v>49</v>
      </c>
      <c r="I26" s="9">
        <v>450</v>
      </c>
      <c r="J26" s="9">
        <v>144</v>
      </c>
      <c r="K26" s="9">
        <v>5</v>
      </c>
      <c r="L26" s="10">
        <f t="shared" si="0"/>
        <v>2729</v>
      </c>
      <c r="M26" s="28"/>
    </row>
    <row r="27" spans="1:13" ht="12.75">
      <c r="A27" s="20" t="s">
        <v>33</v>
      </c>
      <c r="B27" s="9">
        <v>1501</v>
      </c>
      <c r="C27" s="9">
        <v>4</v>
      </c>
      <c r="D27" s="9">
        <v>0</v>
      </c>
      <c r="E27" s="9">
        <v>160</v>
      </c>
      <c r="F27" s="9">
        <v>197</v>
      </c>
      <c r="G27" s="9">
        <v>111</v>
      </c>
      <c r="H27" s="9">
        <v>47</v>
      </c>
      <c r="I27" s="9">
        <v>556</v>
      </c>
      <c r="J27" s="9">
        <v>163</v>
      </c>
      <c r="K27" s="9">
        <v>6</v>
      </c>
      <c r="L27" s="10">
        <f t="shared" si="0"/>
        <v>2745</v>
      </c>
      <c r="M27" s="28"/>
    </row>
    <row r="28" spans="1:12" ht="12.75">
      <c r="A28" s="20">
        <v>14</v>
      </c>
      <c r="B28" s="9">
        <v>1878</v>
      </c>
      <c r="C28" s="9">
        <v>6</v>
      </c>
      <c r="D28" s="9">
        <v>1</v>
      </c>
      <c r="E28" s="9">
        <v>157</v>
      </c>
      <c r="F28" s="9">
        <v>174</v>
      </c>
      <c r="G28" s="9">
        <v>135</v>
      </c>
      <c r="H28" s="9">
        <v>47</v>
      </c>
      <c r="I28" s="9">
        <v>445</v>
      </c>
      <c r="J28" s="9">
        <v>119</v>
      </c>
      <c r="K28" s="9">
        <v>9</v>
      </c>
      <c r="L28" s="10">
        <f t="shared" si="0"/>
        <v>2971</v>
      </c>
    </row>
    <row r="29" spans="1:12" ht="12.75">
      <c r="A29" s="20" t="s">
        <v>35</v>
      </c>
      <c r="B29" s="9">
        <v>2086</v>
      </c>
      <c r="C29" s="9">
        <v>19</v>
      </c>
      <c r="D29" s="9">
        <v>2</v>
      </c>
      <c r="E29" s="9">
        <v>84</v>
      </c>
      <c r="F29" s="9">
        <v>51</v>
      </c>
      <c r="G29" s="9">
        <v>42</v>
      </c>
      <c r="H29" s="9">
        <v>30</v>
      </c>
      <c r="I29" s="9">
        <v>152</v>
      </c>
      <c r="J29" s="9">
        <v>102</v>
      </c>
      <c r="K29" s="9">
        <v>11</v>
      </c>
      <c r="L29" s="10">
        <f t="shared" si="0"/>
        <v>2579</v>
      </c>
    </row>
    <row r="30" spans="1:12" ht="12.75">
      <c r="A30" s="20" t="s">
        <v>36</v>
      </c>
      <c r="B30" s="9">
        <v>1985</v>
      </c>
      <c r="C30" s="9">
        <v>6</v>
      </c>
      <c r="D30" s="9">
        <v>0</v>
      </c>
      <c r="E30" s="9">
        <v>155</v>
      </c>
      <c r="F30" s="9">
        <v>184</v>
      </c>
      <c r="G30" s="9">
        <v>47</v>
      </c>
      <c r="H30" s="9">
        <v>42</v>
      </c>
      <c r="I30" s="9">
        <v>428</v>
      </c>
      <c r="J30" s="9">
        <v>123</v>
      </c>
      <c r="K30" s="9">
        <v>2</v>
      </c>
      <c r="L30" s="10">
        <f t="shared" si="0"/>
        <v>2972</v>
      </c>
    </row>
    <row r="31" spans="1:12" ht="12.75">
      <c r="A31" s="20" t="s">
        <v>37</v>
      </c>
      <c r="B31" s="9">
        <v>1653</v>
      </c>
      <c r="C31" s="9">
        <v>11</v>
      </c>
      <c r="D31" s="9">
        <v>0</v>
      </c>
      <c r="E31" s="9">
        <v>72</v>
      </c>
      <c r="F31" s="9">
        <v>76</v>
      </c>
      <c r="G31" s="9">
        <v>36</v>
      </c>
      <c r="H31" s="9">
        <v>51</v>
      </c>
      <c r="I31" s="9">
        <v>199</v>
      </c>
      <c r="J31" s="9">
        <v>62</v>
      </c>
      <c r="K31" s="9">
        <v>3</v>
      </c>
      <c r="L31" s="10">
        <f t="shared" si="0"/>
        <v>2163</v>
      </c>
    </row>
    <row r="32" spans="1:12" ht="12.75">
      <c r="A32" s="20" t="s">
        <v>38</v>
      </c>
      <c r="B32" s="9">
        <v>2483</v>
      </c>
      <c r="C32" s="9">
        <v>15</v>
      </c>
      <c r="D32" s="9">
        <v>0</v>
      </c>
      <c r="E32" s="9">
        <v>26</v>
      </c>
      <c r="F32" s="9">
        <v>6</v>
      </c>
      <c r="G32" s="9">
        <v>9</v>
      </c>
      <c r="H32" s="9">
        <v>40</v>
      </c>
      <c r="I32" s="9">
        <v>61</v>
      </c>
      <c r="J32" s="9">
        <v>39</v>
      </c>
      <c r="K32" s="9">
        <v>19</v>
      </c>
      <c r="L32" s="10">
        <f t="shared" si="0"/>
        <v>2698</v>
      </c>
    </row>
    <row r="33" spans="1:12" ht="12.75">
      <c r="A33" s="20" t="s">
        <v>39</v>
      </c>
      <c r="B33" s="9">
        <v>1733</v>
      </c>
      <c r="C33" s="9">
        <v>2</v>
      </c>
      <c r="D33" s="9">
        <v>1</v>
      </c>
      <c r="E33" s="9">
        <v>153</v>
      </c>
      <c r="F33" s="9">
        <v>145</v>
      </c>
      <c r="G33" s="9">
        <v>91</v>
      </c>
      <c r="H33" s="9">
        <v>51</v>
      </c>
      <c r="I33" s="9">
        <v>438</v>
      </c>
      <c r="J33" s="9">
        <v>146</v>
      </c>
      <c r="K33" s="9">
        <v>4</v>
      </c>
      <c r="L33" s="10">
        <f t="shared" si="0"/>
        <v>2764</v>
      </c>
    </row>
    <row r="34" spans="1:12" ht="12.75">
      <c r="A34" s="20" t="s">
        <v>40</v>
      </c>
      <c r="B34" s="9">
        <v>1464</v>
      </c>
      <c r="C34" s="9">
        <v>6</v>
      </c>
      <c r="D34" s="9">
        <v>0</v>
      </c>
      <c r="E34" s="9">
        <v>140</v>
      </c>
      <c r="F34" s="9">
        <v>196</v>
      </c>
      <c r="G34" s="9">
        <v>78</v>
      </c>
      <c r="H34" s="9">
        <v>44</v>
      </c>
      <c r="I34" s="9">
        <v>604</v>
      </c>
      <c r="J34" s="9">
        <v>150</v>
      </c>
      <c r="K34" s="9">
        <v>9</v>
      </c>
      <c r="L34" s="10">
        <f t="shared" si="0"/>
        <v>2691</v>
      </c>
    </row>
    <row r="35" spans="1:12" ht="12.75">
      <c r="A35" s="20" t="s">
        <v>41</v>
      </c>
      <c r="B35" s="9">
        <v>1376</v>
      </c>
      <c r="C35" s="9">
        <v>4</v>
      </c>
      <c r="D35" s="9">
        <v>0</v>
      </c>
      <c r="E35" s="9">
        <v>154</v>
      </c>
      <c r="F35" s="9">
        <v>202</v>
      </c>
      <c r="G35" s="9">
        <v>115</v>
      </c>
      <c r="H35" s="9">
        <v>47</v>
      </c>
      <c r="I35" s="9">
        <v>495</v>
      </c>
      <c r="J35" s="9">
        <v>137</v>
      </c>
      <c r="K35" s="9">
        <v>4</v>
      </c>
      <c r="L35" s="10">
        <f t="shared" si="0"/>
        <v>2534</v>
      </c>
    </row>
    <row r="36" spans="1:12" ht="12.75">
      <c r="A36" s="20" t="s">
        <v>42</v>
      </c>
      <c r="B36" s="9">
        <v>1670</v>
      </c>
      <c r="C36" s="9">
        <v>6</v>
      </c>
      <c r="D36" s="9">
        <v>0</v>
      </c>
      <c r="E36" s="9">
        <v>197</v>
      </c>
      <c r="F36" s="9">
        <v>230</v>
      </c>
      <c r="G36" s="9">
        <v>176</v>
      </c>
      <c r="H36" s="9">
        <v>48</v>
      </c>
      <c r="I36" s="9">
        <v>578</v>
      </c>
      <c r="J36" s="9">
        <v>173</v>
      </c>
      <c r="K36" s="9">
        <v>7</v>
      </c>
      <c r="L36" s="10">
        <f t="shared" si="0"/>
        <v>3085</v>
      </c>
    </row>
    <row r="37" spans="1:12" ht="12.75">
      <c r="A37" s="20" t="s">
        <v>43</v>
      </c>
      <c r="B37" s="9">
        <v>2087</v>
      </c>
      <c r="C37" s="9">
        <v>7</v>
      </c>
      <c r="D37" s="9">
        <v>0</v>
      </c>
      <c r="E37" s="9">
        <v>196</v>
      </c>
      <c r="F37" s="9">
        <v>229</v>
      </c>
      <c r="G37" s="9">
        <v>99</v>
      </c>
      <c r="H37" s="9">
        <v>51</v>
      </c>
      <c r="I37" s="9">
        <v>496</v>
      </c>
      <c r="J37" s="9">
        <v>149</v>
      </c>
      <c r="K37" s="9">
        <v>11</v>
      </c>
      <c r="L37" s="10">
        <f t="shared" si="0"/>
        <v>3325</v>
      </c>
    </row>
    <row r="38" spans="1:12" ht="12.75">
      <c r="A38" s="20" t="s">
        <v>44</v>
      </c>
      <c r="B38" s="9">
        <v>1839</v>
      </c>
      <c r="C38" s="9">
        <v>14</v>
      </c>
      <c r="D38" s="9">
        <v>1</v>
      </c>
      <c r="E38" s="9">
        <v>87</v>
      </c>
      <c r="F38" s="9">
        <v>86</v>
      </c>
      <c r="G38" s="9">
        <v>52</v>
      </c>
      <c r="H38" s="9">
        <v>52</v>
      </c>
      <c r="I38" s="9">
        <v>238</v>
      </c>
      <c r="J38" s="9">
        <v>56</v>
      </c>
      <c r="K38" s="9">
        <v>12</v>
      </c>
      <c r="L38" s="10">
        <f t="shared" si="0"/>
        <v>2437</v>
      </c>
    </row>
    <row r="39" spans="1:12" ht="12.75">
      <c r="A39" s="20" t="s">
        <v>45</v>
      </c>
      <c r="B39" s="9">
        <v>1907</v>
      </c>
      <c r="C39" s="9">
        <v>15</v>
      </c>
      <c r="D39" s="9">
        <v>0</v>
      </c>
      <c r="E39" s="9">
        <v>22</v>
      </c>
      <c r="F39" s="9">
        <v>6</v>
      </c>
      <c r="G39" s="9">
        <v>16</v>
      </c>
      <c r="H39" s="9">
        <v>41</v>
      </c>
      <c r="I39" s="9">
        <v>97</v>
      </c>
      <c r="J39" s="9">
        <v>55</v>
      </c>
      <c r="K39" s="9">
        <v>12</v>
      </c>
      <c r="L39" s="10">
        <f t="shared" si="0"/>
        <v>2171</v>
      </c>
    </row>
    <row r="40" spans="1:12" ht="12.75">
      <c r="A40" s="20" t="s">
        <v>46</v>
      </c>
      <c r="B40" s="9">
        <v>1582</v>
      </c>
      <c r="C40" s="9">
        <v>6</v>
      </c>
      <c r="D40" s="9">
        <v>0</v>
      </c>
      <c r="E40" s="9">
        <v>134</v>
      </c>
      <c r="F40" s="9">
        <v>166</v>
      </c>
      <c r="G40" s="9">
        <v>68</v>
      </c>
      <c r="H40" s="9">
        <v>55</v>
      </c>
      <c r="I40" s="9">
        <v>458</v>
      </c>
      <c r="J40" s="9">
        <v>168</v>
      </c>
      <c r="K40" s="9">
        <v>4</v>
      </c>
      <c r="L40" s="10">
        <f t="shared" si="0"/>
        <v>2641</v>
      </c>
    </row>
    <row r="41" spans="1:12" ht="12.75">
      <c r="A41" s="20" t="s">
        <v>47</v>
      </c>
      <c r="B41" s="9">
        <v>1426</v>
      </c>
      <c r="C41" s="9">
        <v>5</v>
      </c>
      <c r="D41" s="9">
        <v>0</v>
      </c>
      <c r="E41" s="9">
        <v>162</v>
      </c>
      <c r="F41" s="9">
        <v>168</v>
      </c>
      <c r="G41" s="9">
        <v>92</v>
      </c>
      <c r="H41" s="9">
        <v>44</v>
      </c>
      <c r="I41" s="9">
        <v>520</v>
      </c>
      <c r="J41" s="9">
        <v>165</v>
      </c>
      <c r="K41" s="9">
        <v>3</v>
      </c>
      <c r="L41" s="10">
        <f t="shared" si="0"/>
        <v>2585</v>
      </c>
    </row>
    <row r="42" spans="1:12" ht="12.75">
      <c r="A42" s="20" t="s">
        <v>48</v>
      </c>
      <c r="B42" s="9">
        <v>1478</v>
      </c>
      <c r="C42" s="9">
        <v>8</v>
      </c>
      <c r="D42" s="9">
        <v>0</v>
      </c>
      <c r="E42" s="9">
        <v>166</v>
      </c>
      <c r="F42" s="9">
        <v>201</v>
      </c>
      <c r="G42" s="9">
        <v>45</v>
      </c>
      <c r="H42" s="9">
        <v>42</v>
      </c>
      <c r="I42" s="9">
        <v>585</v>
      </c>
      <c r="J42" s="9">
        <v>141</v>
      </c>
      <c r="K42" s="9">
        <v>1</v>
      </c>
      <c r="L42" s="10">
        <f t="shared" si="0"/>
        <v>2667</v>
      </c>
    </row>
    <row r="43" spans="1:12" ht="12.75">
      <c r="A43" s="20" t="s">
        <v>49</v>
      </c>
      <c r="B43" s="9">
        <v>1488</v>
      </c>
      <c r="C43" s="9">
        <v>11</v>
      </c>
      <c r="D43" s="9">
        <v>0</v>
      </c>
      <c r="E43" s="9">
        <v>178</v>
      </c>
      <c r="F43" s="9">
        <v>181</v>
      </c>
      <c r="G43" s="9">
        <v>113</v>
      </c>
      <c r="H43" s="9">
        <v>42</v>
      </c>
      <c r="I43" s="9">
        <v>529</v>
      </c>
      <c r="J43" s="9">
        <v>147</v>
      </c>
      <c r="K43" s="9">
        <v>4</v>
      </c>
      <c r="L43" s="10">
        <f t="shared" si="0"/>
        <v>2693</v>
      </c>
    </row>
    <row r="44" spans="1:12" ht="12.75">
      <c r="A44" s="20" t="s">
        <v>50</v>
      </c>
      <c r="B44" s="9">
        <v>2103</v>
      </c>
      <c r="C44" s="9">
        <v>7</v>
      </c>
      <c r="D44" s="9">
        <v>0</v>
      </c>
      <c r="E44" s="9">
        <v>186</v>
      </c>
      <c r="F44" s="9">
        <v>168</v>
      </c>
      <c r="G44" s="9">
        <v>87</v>
      </c>
      <c r="H44" s="9">
        <v>45</v>
      </c>
      <c r="I44" s="9">
        <v>438</v>
      </c>
      <c r="J44" s="9">
        <v>127</v>
      </c>
      <c r="K44" s="9">
        <v>8</v>
      </c>
      <c r="L44" s="10">
        <f t="shared" si="0"/>
        <v>3169</v>
      </c>
    </row>
    <row r="45" spans="1:12" ht="13.5" thickBot="1">
      <c r="A45" s="20" t="s">
        <v>51</v>
      </c>
      <c r="B45" s="9">
        <v>2089</v>
      </c>
      <c r="C45" s="9">
        <v>13</v>
      </c>
      <c r="D45" s="9">
        <v>3</v>
      </c>
      <c r="E45" s="9">
        <v>84</v>
      </c>
      <c r="F45" s="9">
        <v>102</v>
      </c>
      <c r="G45" s="9">
        <v>19</v>
      </c>
      <c r="H45" s="9">
        <v>46</v>
      </c>
      <c r="I45" s="9">
        <v>267</v>
      </c>
      <c r="J45" s="9">
        <v>76</v>
      </c>
      <c r="K45" s="9">
        <v>7</v>
      </c>
      <c r="L45" s="10">
        <f t="shared" si="0"/>
        <v>2706</v>
      </c>
    </row>
    <row r="46" spans="1:12" ht="12.75">
      <c r="A46" s="21" t="s">
        <v>17</v>
      </c>
      <c r="B46" s="11">
        <f aca="true" t="shared" si="1" ref="B46:L46">SUM(B15:B45)</f>
        <v>54879</v>
      </c>
      <c r="C46" s="11">
        <f t="shared" si="1"/>
        <v>221</v>
      </c>
      <c r="D46" s="11">
        <f t="shared" si="1"/>
        <v>12</v>
      </c>
      <c r="E46" s="11">
        <f t="shared" si="1"/>
        <v>4085</v>
      </c>
      <c r="F46" s="11">
        <f t="shared" si="1"/>
        <v>4574</v>
      </c>
      <c r="G46" s="11">
        <f t="shared" si="1"/>
        <v>2306</v>
      </c>
      <c r="H46" s="11">
        <f t="shared" si="1"/>
        <v>1420</v>
      </c>
      <c r="I46" s="11">
        <f t="shared" si="1"/>
        <v>11961</v>
      </c>
      <c r="J46" s="11">
        <f t="shared" si="1"/>
        <v>3657</v>
      </c>
      <c r="K46" s="11">
        <f t="shared" si="1"/>
        <v>217</v>
      </c>
      <c r="L46" s="12">
        <f t="shared" si="1"/>
        <v>83332</v>
      </c>
    </row>
    <row r="47" spans="1:12" ht="13.5" thickBot="1">
      <c r="A47" s="22" t="s">
        <v>52</v>
      </c>
      <c r="B47" s="13">
        <f aca="true" t="shared" si="2" ref="B47:L47">(B46/$M13)</f>
        <v>1770.2903225806451</v>
      </c>
      <c r="C47" s="13">
        <f t="shared" si="2"/>
        <v>7.129032258064516</v>
      </c>
      <c r="D47" s="13">
        <f t="shared" si="2"/>
        <v>0.3870967741935484</v>
      </c>
      <c r="E47" s="13">
        <f t="shared" si="2"/>
        <v>131.7741935483871</v>
      </c>
      <c r="F47" s="13">
        <f t="shared" si="2"/>
        <v>147.5483870967742</v>
      </c>
      <c r="G47" s="13">
        <f t="shared" si="2"/>
        <v>74.38709677419355</v>
      </c>
      <c r="H47" s="13">
        <f t="shared" si="2"/>
        <v>45.806451612903224</v>
      </c>
      <c r="I47" s="13">
        <f t="shared" si="2"/>
        <v>385.83870967741933</v>
      </c>
      <c r="J47" s="13">
        <f t="shared" si="2"/>
        <v>117.96774193548387</v>
      </c>
      <c r="K47" s="13">
        <f t="shared" si="2"/>
        <v>7</v>
      </c>
      <c r="L47" s="14">
        <f t="shared" si="2"/>
        <v>2688.1290322580644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70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8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9" sqref="C9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3" max="13" width="11.421875" style="0" hidden="1" customWidth="1"/>
  </cols>
  <sheetData>
    <row r="5" spans="7:10" ht="12.75">
      <c r="G5" s="1" t="s">
        <v>0</v>
      </c>
      <c r="I5" s="2" t="s">
        <v>61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2019</v>
      </c>
    </row>
    <row r="7" spans="1:2" ht="12.75">
      <c r="A7" s="50"/>
      <c r="B7" s="50"/>
    </row>
    <row r="8" spans="1:2" ht="12.75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77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78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705</v>
      </c>
      <c r="C15" s="9">
        <v>3</v>
      </c>
      <c r="D15" s="9">
        <v>0</v>
      </c>
      <c r="E15" s="9">
        <v>93</v>
      </c>
      <c r="F15" s="9">
        <v>91</v>
      </c>
      <c r="G15" s="9">
        <v>21</v>
      </c>
      <c r="H15" s="9">
        <v>18</v>
      </c>
      <c r="I15" s="9">
        <v>232</v>
      </c>
      <c r="J15" s="9">
        <v>70</v>
      </c>
      <c r="K15" s="9">
        <v>4</v>
      </c>
      <c r="L15" s="10">
        <f aca="true" t="shared" si="0" ref="L15:L45">SUM(B15:K15)</f>
        <v>1237</v>
      </c>
      <c r="M15" s="23" t="s">
        <v>57</v>
      </c>
    </row>
    <row r="16" spans="1:13" ht="12.75">
      <c r="A16" s="20" t="s">
        <v>22</v>
      </c>
      <c r="B16" s="9">
        <v>1066</v>
      </c>
      <c r="C16" s="9">
        <v>0</v>
      </c>
      <c r="D16" s="9">
        <v>0</v>
      </c>
      <c r="E16" s="9">
        <v>88</v>
      </c>
      <c r="F16" s="9">
        <v>81</v>
      </c>
      <c r="G16" s="9">
        <v>29</v>
      </c>
      <c r="H16" s="9">
        <v>25</v>
      </c>
      <c r="I16" s="9">
        <v>261</v>
      </c>
      <c r="J16" s="9">
        <v>59</v>
      </c>
      <c r="K16" s="9">
        <v>2</v>
      </c>
      <c r="L16" s="10">
        <f t="shared" si="0"/>
        <v>1611</v>
      </c>
      <c r="M16" s="28"/>
    </row>
    <row r="17" spans="1:13" ht="12.75">
      <c r="A17" s="20" t="s">
        <v>23</v>
      </c>
      <c r="B17" s="9">
        <v>986</v>
      </c>
      <c r="C17" s="9">
        <v>2</v>
      </c>
      <c r="D17" s="9">
        <v>0</v>
      </c>
      <c r="E17" s="9">
        <v>55</v>
      </c>
      <c r="F17" s="9">
        <v>39</v>
      </c>
      <c r="G17" s="9">
        <v>8</v>
      </c>
      <c r="H17" s="9">
        <v>21</v>
      </c>
      <c r="I17" s="9">
        <v>100</v>
      </c>
      <c r="J17" s="9">
        <v>53</v>
      </c>
      <c r="K17" s="9">
        <v>4</v>
      </c>
      <c r="L17" s="10">
        <f t="shared" si="0"/>
        <v>1268</v>
      </c>
      <c r="M17" s="28"/>
    </row>
    <row r="18" spans="1:13" ht="12.75">
      <c r="A18" s="20" t="s">
        <v>24</v>
      </c>
      <c r="B18" s="9">
        <v>1262</v>
      </c>
      <c r="C18" s="9">
        <v>5</v>
      </c>
      <c r="D18" s="9">
        <v>0</v>
      </c>
      <c r="E18" s="9">
        <v>15</v>
      </c>
      <c r="F18" s="9">
        <v>6</v>
      </c>
      <c r="G18" s="9">
        <v>4</v>
      </c>
      <c r="H18" s="9">
        <v>18</v>
      </c>
      <c r="I18" s="9">
        <v>34</v>
      </c>
      <c r="J18" s="9">
        <v>21</v>
      </c>
      <c r="K18" s="9">
        <v>5</v>
      </c>
      <c r="L18" s="10">
        <f t="shared" si="0"/>
        <v>1370</v>
      </c>
      <c r="M18" s="28"/>
    </row>
    <row r="19" spans="1:13" ht="12.75">
      <c r="A19" s="20" t="s">
        <v>25</v>
      </c>
      <c r="B19" s="9">
        <v>770</v>
      </c>
      <c r="C19" s="9">
        <v>5</v>
      </c>
      <c r="D19" s="9">
        <v>1</v>
      </c>
      <c r="E19" s="9">
        <v>87</v>
      </c>
      <c r="F19" s="9">
        <v>71</v>
      </c>
      <c r="G19" s="9">
        <v>35</v>
      </c>
      <c r="H19" s="9">
        <v>20</v>
      </c>
      <c r="I19" s="9">
        <v>241</v>
      </c>
      <c r="J19" s="9">
        <v>49</v>
      </c>
      <c r="K19" s="9">
        <v>5</v>
      </c>
      <c r="L19" s="10">
        <f t="shared" si="0"/>
        <v>1284</v>
      </c>
      <c r="M19" s="28"/>
    </row>
    <row r="20" spans="1:13" ht="12.75">
      <c r="A20" s="20" t="s">
        <v>26</v>
      </c>
      <c r="B20" s="9">
        <v>701</v>
      </c>
      <c r="C20" s="9">
        <v>1</v>
      </c>
      <c r="D20" s="9">
        <v>0</v>
      </c>
      <c r="E20" s="9">
        <v>76</v>
      </c>
      <c r="F20" s="9">
        <v>69</v>
      </c>
      <c r="G20" s="9">
        <v>60</v>
      </c>
      <c r="H20" s="9">
        <v>21</v>
      </c>
      <c r="I20" s="9">
        <v>229</v>
      </c>
      <c r="J20" s="9">
        <v>71</v>
      </c>
      <c r="K20" s="9">
        <v>4</v>
      </c>
      <c r="L20" s="10">
        <f t="shared" si="0"/>
        <v>1232</v>
      </c>
      <c r="M20" s="28"/>
    </row>
    <row r="21" spans="1:13" ht="12.75">
      <c r="A21" s="20" t="s">
        <v>27</v>
      </c>
      <c r="B21" s="9">
        <v>703</v>
      </c>
      <c r="C21" s="9">
        <v>0</v>
      </c>
      <c r="D21" s="9">
        <v>0</v>
      </c>
      <c r="E21" s="9">
        <v>71</v>
      </c>
      <c r="F21" s="9">
        <v>71</v>
      </c>
      <c r="G21" s="9">
        <v>24</v>
      </c>
      <c r="H21" s="9">
        <v>22</v>
      </c>
      <c r="I21" s="9">
        <v>241</v>
      </c>
      <c r="J21" s="9">
        <v>62</v>
      </c>
      <c r="K21" s="9">
        <v>2</v>
      </c>
      <c r="L21" s="10">
        <f t="shared" si="0"/>
        <v>1196</v>
      </c>
      <c r="M21" s="28"/>
    </row>
    <row r="22" spans="1:13" ht="12.75">
      <c r="A22" s="20" t="s">
        <v>28</v>
      </c>
      <c r="B22" s="9">
        <v>737</v>
      </c>
      <c r="C22" s="9">
        <v>1</v>
      </c>
      <c r="D22" s="9">
        <v>0</v>
      </c>
      <c r="E22" s="9">
        <v>83</v>
      </c>
      <c r="F22" s="9">
        <v>75</v>
      </c>
      <c r="G22" s="9">
        <v>45</v>
      </c>
      <c r="H22" s="9">
        <v>22</v>
      </c>
      <c r="I22" s="9">
        <v>267</v>
      </c>
      <c r="J22" s="9">
        <v>91</v>
      </c>
      <c r="K22" s="9">
        <v>5</v>
      </c>
      <c r="L22" s="10">
        <f t="shared" si="0"/>
        <v>1326</v>
      </c>
      <c r="M22" s="28"/>
    </row>
    <row r="23" spans="1:13" ht="12.75">
      <c r="A23" s="20" t="s">
        <v>29</v>
      </c>
      <c r="B23" s="9">
        <v>1013</v>
      </c>
      <c r="C23" s="9">
        <v>1</v>
      </c>
      <c r="D23" s="9">
        <v>0</v>
      </c>
      <c r="E23" s="9">
        <v>108</v>
      </c>
      <c r="F23" s="9">
        <v>92</v>
      </c>
      <c r="G23" s="9">
        <v>33</v>
      </c>
      <c r="H23" s="9">
        <v>33</v>
      </c>
      <c r="I23" s="9">
        <v>260</v>
      </c>
      <c r="J23" s="9">
        <v>77</v>
      </c>
      <c r="K23" s="9">
        <v>4</v>
      </c>
      <c r="L23" s="10">
        <f t="shared" si="0"/>
        <v>1621</v>
      </c>
      <c r="M23" s="28"/>
    </row>
    <row r="24" spans="1:13" ht="12.75">
      <c r="A24" s="20" t="s">
        <v>30</v>
      </c>
      <c r="B24" s="9">
        <v>807</v>
      </c>
      <c r="C24" s="9">
        <v>8</v>
      </c>
      <c r="D24" s="9">
        <v>0</v>
      </c>
      <c r="E24" s="9">
        <v>58</v>
      </c>
      <c r="F24" s="9">
        <v>26</v>
      </c>
      <c r="G24" s="9">
        <v>32</v>
      </c>
      <c r="H24" s="9">
        <v>30</v>
      </c>
      <c r="I24" s="9">
        <v>167</v>
      </c>
      <c r="J24" s="9">
        <v>17</v>
      </c>
      <c r="K24" s="9">
        <v>4</v>
      </c>
      <c r="L24" s="10">
        <f t="shared" si="0"/>
        <v>1149</v>
      </c>
      <c r="M24" s="28"/>
    </row>
    <row r="25" spans="1:13" ht="12.75">
      <c r="A25" s="20" t="s">
        <v>31</v>
      </c>
      <c r="B25" s="9">
        <v>935</v>
      </c>
      <c r="C25" s="9">
        <v>0</v>
      </c>
      <c r="D25" s="9">
        <v>0</v>
      </c>
      <c r="E25" s="9">
        <v>8</v>
      </c>
      <c r="F25" s="9">
        <v>3</v>
      </c>
      <c r="G25" s="9">
        <v>0</v>
      </c>
      <c r="H25" s="9">
        <v>22</v>
      </c>
      <c r="I25" s="9">
        <v>25</v>
      </c>
      <c r="J25" s="9">
        <v>8</v>
      </c>
      <c r="K25" s="9">
        <v>0</v>
      </c>
      <c r="L25" s="10">
        <f t="shared" si="0"/>
        <v>1001</v>
      </c>
      <c r="M25" s="28"/>
    </row>
    <row r="26" spans="1:13" ht="12.75">
      <c r="A26" s="20" t="s">
        <v>32</v>
      </c>
      <c r="B26" s="9">
        <v>795</v>
      </c>
      <c r="C26" s="9">
        <v>1</v>
      </c>
      <c r="D26" s="9">
        <v>0</v>
      </c>
      <c r="E26" s="9">
        <v>81</v>
      </c>
      <c r="F26" s="9">
        <v>60</v>
      </c>
      <c r="G26" s="9">
        <v>50</v>
      </c>
      <c r="H26" s="9">
        <v>22</v>
      </c>
      <c r="I26" s="9">
        <v>225</v>
      </c>
      <c r="J26" s="9">
        <v>61</v>
      </c>
      <c r="K26" s="9">
        <v>2</v>
      </c>
      <c r="L26" s="10">
        <f t="shared" si="0"/>
        <v>1297</v>
      </c>
      <c r="M26" s="28"/>
    </row>
    <row r="27" spans="1:13" ht="12.75">
      <c r="A27" s="20" t="s">
        <v>33</v>
      </c>
      <c r="B27" s="9">
        <v>751</v>
      </c>
      <c r="C27" s="9">
        <v>2</v>
      </c>
      <c r="D27" s="9">
        <v>0</v>
      </c>
      <c r="E27" s="9">
        <v>85</v>
      </c>
      <c r="F27" s="9">
        <v>88</v>
      </c>
      <c r="G27" s="9">
        <v>53</v>
      </c>
      <c r="H27" s="9">
        <v>24</v>
      </c>
      <c r="I27" s="9">
        <v>246</v>
      </c>
      <c r="J27" s="9">
        <v>85</v>
      </c>
      <c r="K27" s="9">
        <v>3</v>
      </c>
      <c r="L27" s="10">
        <f t="shared" si="0"/>
        <v>1337</v>
      </c>
      <c r="M27" s="28"/>
    </row>
    <row r="28" spans="1:12" ht="12.75">
      <c r="A28" s="20">
        <v>14</v>
      </c>
      <c r="B28" s="9">
        <v>878</v>
      </c>
      <c r="C28" s="9">
        <v>3</v>
      </c>
      <c r="D28" s="9">
        <v>0</v>
      </c>
      <c r="E28" s="9">
        <v>78</v>
      </c>
      <c r="F28" s="9">
        <v>65</v>
      </c>
      <c r="G28" s="9">
        <v>51</v>
      </c>
      <c r="H28" s="9">
        <v>20</v>
      </c>
      <c r="I28" s="9">
        <v>256</v>
      </c>
      <c r="J28" s="9">
        <v>50</v>
      </c>
      <c r="K28" s="9">
        <v>5</v>
      </c>
      <c r="L28" s="10">
        <f t="shared" si="0"/>
        <v>1406</v>
      </c>
    </row>
    <row r="29" spans="1:12" ht="12.75">
      <c r="A29" s="20" t="s">
        <v>35</v>
      </c>
      <c r="B29" s="9">
        <v>950</v>
      </c>
      <c r="C29" s="9">
        <v>9</v>
      </c>
      <c r="D29" s="9">
        <v>1</v>
      </c>
      <c r="E29" s="9">
        <v>43</v>
      </c>
      <c r="F29" s="9">
        <v>23</v>
      </c>
      <c r="G29" s="9">
        <v>20</v>
      </c>
      <c r="H29" s="9">
        <v>15</v>
      </c>
      <c r="I29" s="9">
        <v>69</v>
      </c>
      <c r="J29" s="9">
        <v>32</v>
      </c>
      <c r="K29" s="9">
        <v>4</v>
      </c>
      <c r="L29" s="10">
        <f t="shared" si="0"/>
        <v>1166</v>
      </c>
    </row>
    <row r="30" spans="1:12" ht="12.75">
      <c r="A30" s="20" t="s">
        <v>36</v>
      </c>
      <c r="B30" s="9">
        <v>937</v>
      </c>
      <c r="C30" s="9">
        <v>3</v>
      </c>
      <c r="D30" s="9">
        <v>0</v>
      </c>
      <c r="E30" s="9">
        <v>76</v>
      </c>
      <c r="F30" s="9">
        <v>73</v>
      </c>
      <c r="G30" s="9">
        <v>19</v>
      </c>
      <c r="H30" s="9">
        <v>22</v>
      </c>
      <c r="I30" s="9">
        <v>246</v>
      </c>
      <c r="J30" s="9">
        <v>51</v>
      </c>
      <c r="K30" s="9">
        <v>1</v>
      </c>
      <c r="L30" s="10">
        <f t="shared" si="0"/>
        <v>1428</v>
      </c>
    </row>
    <row r="31" spans="1:12" ht="12.75">
      <c r="A31" s="20" t="s">
        <v>37</v>
      </c>
      <c r="B31" s="9">
        <v>804</v>
      </c>
      <c r="C31" s="9">
        <v>3</v>
      </c>
      <c r="D31" s="9">
        <v>0</v>
      </c>
      <c r="E31" s="9">
        <v>40</v>
      </c>
      <c r="F31" s="9">
        <v>34</v>
      </c>
      <c r="G31" s="9">
        <v>12</v>
      </c>
      <c r="H31" s="9">
        <v>29</v>
      </c>
      <c r="I31" s="9">
        <v>90</v>
      </c>
      <c r="J31" s="9">
        <v>39</v>
      </c>
      <c r="K31" s="9">
        <v>0</v>
      </c>
      <c r="L31" s="10">
        <f t="shared" si="0"/>
        <v>1051</v>
      </c>
    </row>
    <row r="32" spans="1:12" ht="12.75">
      <c r="A32" s="20" t="s">
        <v>38</v>
      </c>
      <c r="B32" s="9">
        <v>1440</v>
      </c>
      <c r="C32" s="9">
        <v>9</v>
      </c>
      <c r="D32" s="9">
        <v>0</v>
      </c>
      <c r="E32" s="9">
        <v>9</v>
      </c>
      <c r="F32" s="9">
        <v>1</v>
      </c>
      <c r="G32" s="9">
        <v>0</v>
      </c>
      <c r="H32" s="9">
        <v>19</v>
      </c>
      <c r="I32" s="9">
        <v>17</v>
      </c>
      <c r="J32" s="9">
        <v>14</v>
      </c>
      <c r="K32" s="9">
        <v>11</v>
      </c>
      <c r="L32" s="10">
        <f t="shared" si="0"/>
        <v>1520</v>
      </c>
    </row>
    <row r="33" spans="1:12" ht="12.75">
      <c r="A33" s="20" t="s">
        <v>39</v>
      </c>
      <c r="B33" s="9">
        <v>828</v>
      </c>
      <c r="C33" s="9">
        <v>2</v>
      </c>
      <c r="D33" s="9">
        <v>1</v>
      </c>
      <c r="E33" s="9">
        <v>78</v>
      </c>
      <c r="F33" s="9">
        <v>63</v>
      </c>
      <c r="G33" s="9">
        <v>31</v>
      </c>
      <c r="H33" s="9">
        <v>24</v>
      </c>
      <c r="I33" s="9">
        <v>225</v>
      </c>
      <c r="J33" s="9">
        <v>57</v>
      </c>
      <c r="K33" s="9">
        <v>2</v>
      </c>
      <c r="L33" s="10">
        <f t="shared" si="0"/>
        <v>1311</v>
      </c>
    </row>
    <row r="34" spans="1:12" ht="12.75">
      <c r="A34" s="20" t="s">
        <v>40</v>
      </c>
      <c r="B34" s="9">
        <v>710</v>
      </c>
      <c r="C34" s="9">
        <v>3</v>
      </c>
      <c r="D34" s="9">
        <v>0</v>
      </c>
      <c r="E34" s="9">
        <v>69</v>
      </c>
      <c r="F34" s="9">
        <v>77</v>
      </c>
      <c r="G34" s="9">
        <v>38</v>
      </c>
      <c r="H34" s="9">
        <v>21</v>
      </c>
      <c r="I34" s="9">
        <v>300</v>
      </c>
      <c r="J34" s="9">
        <v>69</v>
      </c>
      <c r="K34" s="9">
        <v>3</v>
      </c>
      <c r="L34" s="10">
        <f t="shared" si="0"/>
        <v>1290</v>
      </c>
    </row>
    <row r="35" spans="1:12" ht="12.75">
      <c r="A35" s="20" t="s">
        <v>41</v>
      </c>
      <c r="B35" s="9">
        <v>610</v>
      </c>
      <c r="C35" s="9">
        <v>2</v>
      </c>
      <c r="D35" s="9">
        <v>0</v>
      </c>
      <c r="E35" s="9">
        <v>71</v>
      </c>
      <c r="F35" s="9">
        <v>66</v>
      </c>
      <c r="G35" s="9">
        <v>46</v>
      </c>
      <c r="H35" s="9">
        <v>23</v>
      </c>
      <c r="I35" s="9">
        <v>207</v>
      </c>
      <c r="J35" s="9">
        <v>35</v>
      </c>
      <c r="K35" s="9">
        <v>1</v>
      </c>
      <c r="L35" s="10">
        <f t="shared" si="0"/>
        <v>1061</v>
      </c>
    </row>
    <row r="36" spans="1:12" ht="12.75">
      <c r="A36" s="20" t="s">
        <v>42</v>
      </c>
      <c r="B36" s="9">
        <v>897</v>
      </c>
      <c r="C36" s="9">
        <v>4</v>
      </c>
      <c r="D36" s="9">
        <v>0</v>
      </c>
      <c r="E36" s="9">
        <v>111</v>
      </c>
      <c r="F36" s="9">
        <v>93</v>
      </c>
      <c r="G36" s="9">
        <v>76</v>
      </c>
      <c r="H36" s="9">
        <v>27</v>
      </c>
      <c r="I36" s="9">
        <v>325</v>
      </c>
      <c r="J36" s="9">
        <v>88</v>
      </c>
      <c r="K36" s="9">
        <v>5</v>
      </c>
      <c r="L36" s="10">
        <f t="shared" si="0"/>
        <v>1626</v>
      </c>
    </row>
    <row r="37" spans="1:12" ht="12.75">
      <c r="A37" s="20" t="s">
        <v>43</v>
      </c>
      <c r="B37" s="9">
        <v>1077</v>
      </c>
      <c r="C37" s="9">
        <v>2</v>
      </c>
      <c r="D37" s="9">
        <v>0</v>
      </c>
      <c r="E37" s="9">
        <v>103</v>
      </c>
      <c r="F37" s="9">
        <v>83</v>
      </c>
      <c r="G37" s="9">
        <v>46</v>
      </c>
      <c r="H37" s="9">
        <v>26</v>
      </c>
      <c r="I37" s="9">
        <v>267</v>
      </c>
      <c r="J37" s="9">
        <v>70</v>
      </c>
      <c r="K37" s="9">
        <v>5</v>
      </c>
      <c r="L37" s="10">
        <f t="shared" si="0"/>
        <v>1679</v>
      </c>
    </row>
    <row r="38" spans="1:12" ht="12.75">
      <c r="A38" s="20" t="s">
        <v>44</v>
      </c>
      <c r="B38" s="9">
        <v>888</v>
      </c>
      <c r="C38" s="9">
        <v>6</v>
      </c>
      <c r="D38" s="9">
        <v>0</v>
      </c>
      <c r="E38" s="9">
        <v>51</v>
      </c>
      <c r="F38" s="9">
        <v>35</v>
      </c>
      <c r="G38" s="9">
        <v>25</v>
      </c>
      <c r="H38" s="9">
        <v>26</v>
      </c>
      <c r="I38" s="9">
        <v>114</v>
      </c>
      <c r="J38" s="9">
        <v>37</v>
      </c>
      <c r="K38" s="9">
        <v>5</v>
      </c>
      <c r="L38" s="10">
        <f t="shared" si="0"/>
        <v>1187</v>
      </c>
    </row>
    <row r="39" spans="1:12" ht="12.75">
      <c r="A39" s="20" t="s">
        <v>45</v>
      </c>
      <c r="B39" s="9">
        <v>1002</v>
      </c>
      <c r="C39" s="9">
        <v>10</v>
      </c>
      <c r="D39" s="9">
        <v>0</v>
      </c>
      <c r="E39" s="9">
        <v>10</v>
      </c>
      <c r="F39" s="9">
        <v>2</v>
      </c>
      <c r="G39" s="9">
        <v>3</v>
      </c>
      <c r="H39" s="9">
        <v>19</v>
      </c>
      <c r="I39" s="9">
        <v>38</v>
      </c>
      <c r="J39" s="9">
        <v>13</v>
      </c>
      <c r="K39" s="9">
        <v>6</v>
      </c>
      <c r="L39" s="10">
        <f t="shared" si="0"/>
        <v>1103</v>
      </c>
    </row>
    <row r="40" spans="1:12" ht="12.75">
      <c r="A40" s="20" t="s">
        <v>46</v>
      </c>
      <c r="B40" s="9">
        <v>721</v>
      </c>
      <c r="C40" s="9">
        <v>4</v>
      </c>
      <c r="D40" s="9">
        <v>0</v>
      </c>
      <c r="E40" s="9">
        <v>67</v>
      </c>
      <c r="F40" s="9">
        <v>66</v>
      </c>
      <c r="G40" s="9">
        <v>33</v>
      </c>
      <c r="H40" s="9">
        <v>28</v>
      </c>
      <c r="I40" s="9">
        <v>232</v>
      </c>
      <c r="J40" s="9">
        <v>76</v>
      </c>
      <c r="K40" s="9">
        <v>2</v>
      </c>
      <c r="L40" s="10">
        <f t="shared" si="0"/>
        <v>1229</v>
      </c>
    </row>
    <row r="41" spans="1:12" ht="12.75">
      <c r="A41" s="20" t="s">
        <v>47</v>
      </c>
      <c r="B41" s="9">
        <v>707</v>
      </c>
      <c r="C41" s="9">
        <v>3</v>
      </c>
      <c r="D41" s="9">
        <v>0</v>
      </c>
      <c r="E41" s="9">
        <v>84</v>
      </c>
      <c r="F41" s="9">
        <v>68</v>
      </c>
      <c r="G41" s="9">
        <v>48</v>
      </c>
      <c r="H41" s="9">
        <v>24</v>
      </c>
      <c r="I41" s="9">
        <v>237</v>
      </c>
      <c r="J41" s="9">
        <v>84</v>
      </c>
      <c r="K41" s="9">
        <v>1</v>
      </c>
      <c r="L41" s="10">
        <f t="shared" si="0"/>
        <v>1256</v>
      </c>
    </row>
    <row r="42" spans="1:12" ht="12.75">
      <c r="A42" s="20" t="s">
        <v>48</v>
      </c>
      <c r="B42" s="9">
        <v>731</v>
      </c>
      <c r="C42" s="9">
        <v>2</v>
      </c>
      <c r="D42" s="9">
        <v>0</v>
      </c>
      <c r="E42" s="9">
        <v>85</v>
      </c>
      <c r="F42" s="9">
        <v>82</v>
      </c>
      <c r="G42" s="9">
        <v>29</v>
      </c>
      <c r="H42" s="9">
        <v>20</v>
      </c>
      <c r="I42" s="9">
        <v>232</v>
      </c>
      <c r="J42" s="9">
        <v>51</v>
      </c>
      <c r="K42" s="9">
        <v>1</v>
      </c>
      <c r="L42" s="10">
        <f t="shared" si="0"/>
        <v>1233</v>
      </c>
    </row>
    <row r="43" spans="1:12" ht="12.75">
      <c r="A43" s="20" t="s">
        <v>49</v>
      </c>
      <c r="B43" s="9">
        <v>737</v>
      </c>
      <c r="C43" s="9">
        <v>6</v>
      </c>
      <c r="D43" s="9">
        <v>0</v>
      </c>
      <c r="E43" s="9">
        <v>100</v>
      </c>
      <c r="F43" s="9">
        <v>84</v>
      </c>
      <c r="G43" s="9">
        <v>51</v>
      </c>
      <c r="H43" s="9">
        <v>21</v>
      </c>
      <c r="I43" s="9">
        <v>217</v>
      </c>
      <c r="J43" s="9">
        <v>78</v>
      </c>
      <c r="K43" s="9">
        <v>2</v>
      </c>
      <c r="L43" s="10">
        <f t="shared" si="0"/>
        <v>1296</v>
      </c>
    </row>
    <row r="44" spans="1:12" ht="12.75">
      <c r="A44" s="20" t="s">
        <v>50</v>
      </c>
      <c r="B44" s="9">
        <v>1098</v>
      </c>
      <c r="C44" s="9">
        <v>2</v>
      </c>
      <c r="D44" s="9">
        <v>0</v>
      </c>
      <c r="E44" s="9">
        <v>97</v>
      </c>
      <c r="F44" s="9">
        <v>73</v>
      </c>
      <c r="G44" s="9">
        <v>25</v>
      </c>
      <c r="H44" s="9">
        <v>26</v>
      </c>
      <c r="I44" s="9">
        <v>224</v>
      </c>
      <c r="J44" s="9">
        <v>68</v>
      </c>
      <c r="K44" s="9">
        <v>4</v>
      </c>
      <c r="L44" s="10">
        <f t="shared" si="0"/>
        <v>1617</v>
      </c>
    </row>
    <row r="45" spans="1:12" ht="13.5" thickBot="1">
      <c r="A45" s="20" t="s">
        <v>51</v>
      </c>
      <c r="B45" s="9">
        <v>998</v>
      </c>
      <c r="C45" s="9">
        <v>8</v>
      </c>
      <c r="D45" s="9">
        <v>2</v>
      </c>
      <c r="E45" s="9">
        <v>46</v>
      </c>
      <c r="F45" s="9">
        <v>55</v>
      </c>
      <c r="G45" s="9">
        <v>9</v>
      </c>
      <c r="H45" s="9">
        <v>24</v>
      </c>
      <c r="I45" s="9">
        <v>119</v>
      </c>
      <c r="J45" s="9">
        <v>40</v>
      </c>
      <c r="K45" s="9">
        <v>2</v>
      </c>
      <c r="L45" s="10">
        <f t="shared" si="0"/>
        <v>1303</v>
      </c>
    </row>
    <row r="46" spans="1:12" ht="12.75">
      <c r="A46" s="21" t="s">
        <v>17</v>
      </c>
      <c r="B46" s="11">
        <f aca="true" t="shared" si="1" ref="B46:L46">SUM(B15:B45)</f>
        <v>27244</v>
      </c>
      <c r="C46" s="11">
        <f t="shared" si="1"/>
        <v>110</v>
      </c>
      <c r="D46" s="11">
        <f t="shared" si="1"/>
        <v>5</v>
      </c>
      <c r="E46" s="11">
        <f t="shared" si="1"/>
        <v>2126</v>
      </c>
      <c r="F46" s="11">
        <f t="shared" si="1"/>
        <v>1815</v>
      </c>
      <c r="G46" s="11">
        <f t="shared" si="1"/>
        <v>956</v>
      </c>
      <c r="H46" s="11">
        <f t="shared" si="1"/>
        <v>712</v>
      </c>
      <c r="I46" s="11">
        <f t="shared" si="1"/>
        <v>5943</v>
      </c>
      <c r="J46" s="11">
        <f t="shared" si="1"/>
        <v>1676</v>
      </c>
      <c r="K46" s="11">
        <f t="shared" si="1"/>
        <v>104</v>
      </c>
      <c r="L46" s="12">
        <f t="shared" si="1"/>
        <v>40691</v>
      </c>
    </row>
    <row r="47" spans="1:12" ht="13.5" thickBot="1">
      <c r="A47" s="22" t="s">
        <v>52</v>
      </c>
      <c r="B47" s="13">
        <f aca="true" t="shared" si="2" ref="B47:L47">(B46/$M13)</f>
        <v>878.8387096774194</v>
      </c>
      <c r="C47" s="13">
        <f t="shared" si="2"/>
        <v>3.5483870967741935</v>
      </c>
      <c r="D47" s="13">
        <f t="shared" si="2"/>
        <v>0.16129032258064516</v>
      </c>
      <c r="E47" s="13">
        <f t="shared" si="2"/>
        <v>68.58064516129032</v>
      </c>
      <c r="F47" s="13">
        <f t="shared" si="2"/>
        <v>58.54838709677419</v>
      </c>
      <c r="G47" s="13">
        <f t="shared" si="2"/>
        <v>30.838709677419356</v>
      </c>
      <c r="H47" s="13">
        <f t="shared" si="2"/>
        <v>22.967741935483872</v>
      </c>
      <c r="I47" s="13">
        <f t="shared" si="2"/>
        <v>191.70967741935485</v>
      </c>
      <c r="J47" s="13">
        <f t="shared" si="2"/>
        <v>54.064516129032256</v>
      </c>
      <c r="K47" s="13">
        <f t="shared" si="2"/>
        <v>3.3548387096774195</v>
      </c>
      <c r="L47" s="14">
        <f t="shared" si="2"/>
        <v>1312.6129032258063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71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2018-02-06T20:00:41Z</cp:lastPrinted>
  <dcterms:created xsi:type="dcterms:W3CDTF">2004-02-06T13:10:41Z</dcterms:created>
  <dcterms:modified xsi:type="dcterms:W3CDTF">2019-09-04T21:38:44Z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Agosto</vt:lpwstr>
  </property>
  <property fmtid="{D5CDD505-2E9C-101B-9397-08002B2CF9AE}" pid="4" name="A">
    <vt:lpwstr>2019</vt:lpwstr>
  </property>
  <property fmtid="{D5CDD505-2E9C-101B-9397-08002B2CF9AE}" pid="5" name="URL Documen">
    <vt:lpwstr>/PasadasVehiculares/Vehic-AGOSTO-2019-1.xls</vt:lpwstr>
  </property>
  <property fmtid="{D5CDD505-2E9C-101B-9397-08002B2CF9AE}" pid="6" name="N_M">
    <vt:lpwstr>8.00000000000000</vt:lpwstr>
  </property>
</Properties>
</file>