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ris-agosto-15" sheetId="1" r:id="rId1"/>
    <sheet name="chai-agosto-15" sheetId="2" r:id="rId2"/>
    <sheet name="las-raices-agosto-15" sheetId="3" r:id="rId3"/>
    <sheet name="San-Roque-agosto-15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<sst xmlns="http://schemas.openxmlformats.org/spreadsheetml/2006/main" count="245" uniqueCount="68">
  <si>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</si>
  <si>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</si>
  <si>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</si>
  <si>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</si>
  <si>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</si>
  <si>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</si>
  <si>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</si>
  <si>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</si>
  <si>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</si>
  <si>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</si>
  <si>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</si>
  <si>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</si>
  <si>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</si>
  <si>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</si>
  <si>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</si>
  <si>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</si>
  <si>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</si>
  <si>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</si>
  <si>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</si>
  <si>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</si>
  <si>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</si>
  <si>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</si>
  <si>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</si>
  <si>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</si>
  <si>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</si>
  <si>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</si>
  <si>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</si>
  <si>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</si>
  <si>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</si>
  <si>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</si>
  <si>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</si>
  <si>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</si>
  <si>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</si>
  <si>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</si>
  <si>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</si>
  <si>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</si>
  <si>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</si>
  <si>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</si>
  <si>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</si>
  <si>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</si>
  <si>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</si>
  <si>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</si>
  <si>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</si>
  <si>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</si>
  <si>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</si>
  <si>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</si>
  <si>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</si>
  <si>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</si>
  <si>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</si>
  <si>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</si>
  <si>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</si>
  <si>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</si>
  <si>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</si>
  <si>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</si>
  <si>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</si>
  <si>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</si>
  <si>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</si>
  <si>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</si>
  <si>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</si>
  <si>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</si>
  <si>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</si>
  <si>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</si>
  <si>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</si>
  <si>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</si>
  <si>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</si>
  <si>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</si>
  <si>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AGOSTO</t>
  </si>
  <si>
    <t xml:space="preserve"> Plaza de Peaje C. Redentor cerrado por  nevadas los  días  02  y del 05 al 13   de Agosto del 2015.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</si>
</sst>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90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286</v>
      </c>
      <c r="C17" s="9">
        <v>0</v>
      </c>
      <c r="D17" s="9">
        <v>0</v>
      </c>
      <c r="E17" s="9">
        <v>2</v>
      </c>
      <c r="F17" s="9">
        <v>18</v>
      </c>
      <c r="G17" s="9">
        <v>135</v>
      </c>
      <c r="H17" s="9">
        <v>4</v>
      </c>
      <c r="I17" s="9">
        <v>138</v>
      </c>
      <c r="J17" s="9">
        <v>22</v>
      </c>
      <c r="K17" s="9">
        <v>0</v>
      </c>
      <c r="L17" s="10">
        <f t="shared" si="0"/>
        <v>605</v>
      </c>
      <c r="M17" s="28"/>
    </row>
    <row r="18" spans="1:13" ht="12.75">
      <c r="A18" s="20" t="s">
        <v>26</v>
      </c>
      <c r="B18" s="9">
        <v>232</v>
      </c>
      <c r="C18" s="9">
        <v>0</v>
      </c>
      <c r="D18" s="9">
        <v>0</v>
      </c>
      <c r="E18" s="9">
        <v>9</v>
      </c>
      <c r="F18" s="9">
        <v>23</v>
      </c>
      <c r="G18" s="9">
        <v>214</v>
      </c>
      <c r="H18" s="9">
        <v>7</v>
      </c>
      <c r="I18" s="9">
        <v>187</v>
      </c>
      <c r="J18" s="9">
        <v>32</v>
      </c>
      <c r="K18" s="9">
        <v>4</v>
      </c>
      <c r="L18" s="10">
        <f t="shared" si="0"/>
        <v>708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132</v>
      </c>
      <c r="C28" s="9">
        <v>1</v>
      </c>
      <c r="D28" s="9">
        <v>0</v>
      </c>
      <c r="E28" s="9">
        <v>3</v>
      </c>
      <c r="F28" s="9">
        <v>15</v>
      </c>
      <c r="G28" s="9">
        <v>210</v>
      </c>
      <c r="H28" s="9">
        <v>4</v>
      </c>
      <c r="I28" s="9">
        <v>128</v>
      </c>
      <c r="J28" s="9">
        <v>56</v>
      </c>
      <c r="K28" s="9">
        <v>8</v>
      </c>
      <c r="L28" s="10">
        <f t="shared" si="0"/>
        <v>557</v>
      </c>
    </row>
    <row r="29" spans="1:12" ht="12.75">
      <c r="A29" s="20" t="s">
        <v>37</v>
      </c>
      <c r="B29" s="9">
        <v>205</v>
      </c>
      <c r="C29" s="9">
        <v>1</v>
      </c>
      <c r="D29" s="9">
        <v>0</v>
      </c>
      <c r="E29" s="9">
        <v>5</v>
      </c>
      <c r="F29" s="9">
        <v>25</v>
      </c>
      <c r="G29" s="9">
        <v>174</v>
      </c>
      <c r="H29" s="9">
        <v>11</v>
      </c>
      <c r="I29" s="9">
        <v>287</v>
      </c>
      <c r="J29" s="9">
        <v>43</v>
      </c>
      <c r="K29" s="9">
        <v>5</v>
      </c>
      <c r="L29" s="10">
        <f t="shared" si="0"/>
        <v>756</v>
      </c>
    </row>
    <row r="30" spans="1:12" ht="12.75">
      <c r="A30" s="20" t="s">
        <v>38</v>
      </c>
      <c r="B30" s="9">
        <v>147</v>
      </c>
      <c r="C30" s="9">
        <v>0</v>
      </c>
      <c r="D30" s="9">
        <v>0</v>
      </c>
      <c r="E30" s="9">
        <v>3</v>
      </c>
      <c r="F30" s="9">
        <v>20</v>
      </c>
      <c r="G30" s="9">
        <v>43</v>
      </c>
      <c r="H30" s="9">
        <v>3</v>
      </c>
      <c r="I30" s="9">
        <v>86</v>
      </c>
      <c r="J30" s="9">
        <v>27</v>
      </c>
      <c r="K30" s="9">
        <v>0</v>
      </c>
      <c r="L30" s="10">
        <f t="shared" si="0"/>
        <v>329</v>
      </c>
    </row>
    <row r="31" spans="1:12" ht="12.75">
      <c r="A31" s="20" t="s">
        <v>39</v>
      </c>
      <c r="B31" s="9">
        <v>513</v>
      </c>
      <c r="C31" s="9">
        <v>0</v>
      </c>
      <c r="D31" s="9">
        <v>0</v>
      </c>
      <c r="E31" s="9">
        <v>6</v>
      </c>
      <c r="F31" s="9">
        <v>19</v>
      </c>
      <c r="G31" s="9">
        <v>230</v>
      </c>
      <c r="H31" s="9">
        <v>16</v>
      </c>
      <c r="I31" s="9">
        <v>309</v>
      </c>
      <c r="J31" s="9">
        <v>128</v>
      </c>
      <c r="K31" s="9">
        <v>1</v>
      </c>
      <c r="L31" s="10">
        <f t="shared" si="0"/>
        <v>1222</v>
      </c>
    </row>
    <row r="32" spans="1:12" ht="12.75">
      <c r="A32" s="20" t="s">
        <v>40</v>
      </c>
      <c r="B32" s="9">
        <v>334</v>
      </c>
      <c r="C32" s="9">
        <v>0</v>
      </c>
      <c r="D32" s="9">
        <v>0</v>
      </c>
      <c r="E32" s="9">
        <v>2</v>
      </c>
      <c r="F32" s="9">
        <v>20</v>
      </c>
      <c r="G32" s="9">
        <v>152</v>
      </c>
      <c r="H32" s="9">
        <v>12</v>
      </c>
      <c r="I32" s="9">
        <v>299</v>
      </c>
      <c r="J32" s="9">
        <v>57</v>
      </c>
      <c r="K32" s="9">
        <v>4</v>
      </c>
      <c r="L32" s="10">
        <f t="shared" si="0"/>
        <v>880</v>
      </c>
    </row>
    <row r="33" spans="1:12" ht="12.75">
      <c r="A33" s="20" t="s">
        <v>41</v>
      </c>
      <c r="B33" s="9">
        <v>283</v>
      </c>
      <c r="C33" s="9">
        <v>1</v>
      </c>
      <c r="D33" s="9">
        <v>0</v>
      </c>
      <c r="E33" s="9">
        <v>8</v>
      </c>
      <c r="F33" s="9">
        <v>19</v>
      </c>
      <c r="G33" s="9">
        <v>174</v>
      </c>
      <c r="H33" s="9">
        <v>8</v>
      </c>
      <c r="I33" s="9">
        <v>198</v>
      </c>
      <c r="J33" s="9">
        <v>34</v>
      </c>
      <c r="K33" s="9">
        <v>3</v>
      </c>
      <c r="L33" s="10">
        <f t="shared" si="0"/>
        <v>728</v>
      </c>
    </row>
    <row r="34" spans="1:12" ht="12.75">
      <c r="A34" s="20" t="s">
        <v>42</v>
      </c>
      <c r="B34" s="9">
        <v>304</v>
      </c>
      <c r="C34" s="9">
        <v>0</v>
      </c>
      <c r="D34" s="9">
        <v>0</v>
      </c>
      <c r="E34" s="9">
        <v>8</v>
      </c>
      <c r="F34" s="9">
        <v>23</v>
      </c>
      <c r="G34" s="9">
        <v>274</v>
      </c>
      <c r="H34" s="9">
        <v>9</v>
      </c>
      <c r="I34" s="9">
        <v>323</v>
      </c>
      <c r="J34" s="9">
        <v>46</v>
      </c>
      <c r="K34" s="9">
        <v>4</v>
      </c>
      <c r="L34" s="10">
        <f t="shared" si="0"/>
        <v>991</v>
      </c>
    </row>
    <row r="35" spans="1:12" ht="12.75">
      <c r="A35" s="20" t="s">
        <v>43</v>
      </c>
      <c r="B35" s="9">
        <v>283</v>
      </c>
      <c r="C35" s="9">
        <v>0</v>
      </c>
      <c r="D35" s="9">
        <v>0</v>
      </c>
      <c r="E35" s="9">
        <v>4</v>
      </c>
      <c r="F35" s="9">
        <v>33</v>
      </c>
      <c r="G35" s="9">
        <v>325</v>
      </c>
      <c r="H35" s="9">
        <v>9</v>
      </c>
      <c r="I35" s="9">
        <v>309</v>
      </c>
      <c r="J35" s="9">
        <v>61</v>
      </c>
      <c r="K35" s="9">
        <v>7</v>
      </c>
      <c r="L35" s="10">
        <f t="shared" si="0"/>
        <v>1031</v>
      </c>
    </row>
    <row r="36" spans="1:12" ht="12.75">
      <c r="A36" s="20" t="s">
        <v>44</v>
      </c>
      <c r="B36" s="9">
        <v>283</v>
      </c>
      <c r="C36" s="9">
        <v>0</v>
      </c>
      <c r="D36" s="9">
        <v>0</v>
      </c>
      <c r="E36" s="9">
        <v>6</v>
      </c>
      <c r="F36" s="9">
        <v>20</v>
      </c>
      <c r="G36" s="9">
        <v>228</v>
      </c>
      <c r="H36" s="9">
        <v>6</v>
      </c>
      <c r="I36" s="9">
        <v>293</v>
      </c>
      <c r="J36" s="9">
        <v>62</v>
      </c>
      <c r="K36" s="9">
        <v>0</v>
      </c>
      <c r="L36" s="10">
        <f t="shared" si="0"/>
        <v>898</v>
      </c>
    </row>
    <row r="37" spans="1:12" ht="12.75">
      <c r="A37" s="20" t="s">
        <v>45</v>
      </c>
      <c r="B37" s="9">
        <v>485</v>
      </c>
      <c r="C37" s="9">
        <v>0</v>
      </c>
      <c r="D37" s="9">
        <v>0</v>
      </c>
      <c r="E37" s="9">
        <v>12</v>
      </c>
      <c r="F37" s="9">
        <v>24</v>
      </c>
      <c r="G37" s="9">
        <v>170</v>
      </c>
      <c r="H37" s="9">
        <v>8</v>
      </c>
      <c r="I37" s="9">
        <v>248</v>
      </c>
      <c r="J37" s="9">
        <v>41</v>
      </c>
      <c r="K37" s="9">
        <v>8</v>
      </c>
      <c r="L37" s="10">
        <f t="shared" si="0"/>
        <v>996</v>
      </c>
    </row>
    <row r="38" spans="1:12" ht="12.75">
      <c r="A38" s="20" t="s">
        <v>46</v>
      </c>
      <c r="B38" s="9">
        <v>261</v>
      </c>
      <c r="C38" s="9">
        <v>0</v>
      </c>
      <c r="D38" s="9">
        <v>0</v>
      </c>
      <c r="E38" s="9">
        <v>1</v>
      </c>
      <c r="F38" s="9">
        <v>20</v>
      </c>
      <c r="G38" s="9">
        <v>86</v>
      </c>
      <c r="H38" s="9">
        <v>8</v>
      </c>
      <c r="I38" s="9">
        <v>170</v>
      </c>
      <c r="J38" s="9">
        <v>26</v>
      </c>
      <c r="K38" s="9">
        <v>4</v>
      </c>
      <c r="L38" s="10">
        <f t="shared" si="0"/>
        <v>576</v>
      </c>
    </row>
    <row r="39" spans="1:12" ht="12.75">
      <c r="A39" s="20" t="s">
        <v>47</v>
      </c>
      <c r="B39" s="9">
        <v>77</v>
      </c>
      <c r="C39" s="9">
        <v>0</v>
      </c>
      <c r="D39" s="9">
        <v>0</v>
      </c>
      <c r="E39" s="9">
        <v>5</v>
      </c>
      <c r="F39" s="9">
        <v>13</v>
      </c>
      <c r="G39" s="9">
        <v>147</v>
      </c>
      <c r="H39" s="9">
        <v>2</v>
      </c>
      <c r="I39" s="9">
        <v>131</v>
      </c>
      <c r="J39" s="9">
        <v>12</v>
      </c>
      <c r="K39" s="9">
        <v>1</v>
      </c>
      <c r="L39" s="10">
        <f t="shared" si="0"/>
        <v>388</v>
      </c>
    </row>
    <row r="40" spans="1:12" ht="12.75">
      <c r="A40" s="20" t="s">
        <v>48</v>
      </c>
      <c r="B40" s="9">
        <v>232</v>
      </c>
      <c r="C40" s="9">
        <v>0</v>
      </c>
      <c r="D40" s="9">
        <v>0</v>
      </c>
      <c r="E40" s="9">
        <v>9</v>
      </c>
      <c r="F40" s="9">
        <v>29</v>
      </c>
      <c r="G40" s="9">
        <v>492</v>
      </c>
      <c r="H40" s="9">
        <v>8</v>
      </c>
      <c r="I40" s="9">
        <v>223</v>
      </c>
      <c r="J40" s="9">
        <v>51</v>
      </c>
      <c r="K40" s="9">
        <v>4</v>
      </c>
      <c r="L40" s="10">
        <f t="shared" si="0"/>
        <v>1048</v>
      </c>
    </row>
    <row r="41" spans="1:12" ht="12.75">
      <c r="A41" s="20" t="s">
        <v>49</v>
      </c>
      <c r="B41" s="9">
        <v>229</v>
      </c>
      <c r="C41" s="9">
        <v>0</v>
      </c>
      <c r="D41" s="9">
        <v>0</v>
      </c>
      <c r="E41" s="9">
        <v>7</v>
      </c>
      <c r="F41" s="9">
        <v>28</v>
      </c>
      <c r="G41" s="9">
        <v>270</v>
      </c>
      <c r="H41" s="9">
        <v>9</v>
      </c>
      <c r="I41" s="9">
        <v>226</v>
      </c>
      <c r="J41" s="9">
        <v>47</v>
      </c>
      <c r="K41" s="9">
        <v>1</v>
      </c>
      <c r="L41" s="10">
        <f t="shared" si="0"/>
        <v>817</v>
      </c>
    </row>
    <row r="42" spans="1:12" ht="12.75">
      <c r="A42" s="20" t="s">
        <v>50</v>
      </c>
      <c r="B42" s="9">
        <v>253</v>
      </c>
      <c r="C42" s="9">
        <v>0</v>
      </c>
      <c r="D42" s="9">
        <v>0</v>
      </c>
      <c r="E42" s="9">
        <v>6</v>
      </c>
      <c r="F42" s="9">
        <v>21</v>
      </c>
      <c r="G42" s="9">
        <v>351</v>
      </c>
      <c r="H42" s="9">
        <v>14</v>
      </c>
      <c r="I42" s="9">
        <v>165</v>
      </c>
      <c r="J42" s="9">
        <v>49</v>
      </c>
      <c r="K42" s="9">
        <v>2</v>
      </c>
      <c r="L42" s="10">
        <f t="shared" si="0"/>
        <v>861</v>
      </c>
    </row>
    <row r="43" spans="1:12" ht="12.75">
      <c r="A43" s="20" t="s">
        <v>51</v>
      </c>
      <c r="B43" s="9">
        <v>386</v>
      </c>
      <c r="C43" s="9">
        <v>1</v>
      </c>
      <c r="D43" s="9">
        <v>0</v>
      </c>
      <c r="E43" s="9">
        <v>12</v>
      </c>
      <c r="F43" s="9">
        <v>28</v>
      </c>
      <c r="G43" s="9">
        <v>439</v>
      </c>
      <c r="H43" s="9">
        <v>7</v>
      </c>
      <c r="I43" s="9">
        <v>266</v>
      </c>
      <c r="J43" s="9">
        <v>81</v>
      </c>
      <c r="K43" s="9">
        <v>10</v>
      </c>
      <c r="L43" s="10">
        <f t="shared" si="0"/>
        <v>1230</v>
      </c>
    </row>
    <row r="44" spans="1:12" ht="12.75">
      <c r="A44" s="20" t="s">
        <v>52</v>
      </c>
      <c r="B44" s="9">
        <v>566</v>
      </c>
      <c r="C44" s="9">
        <v>1</v>
      </c>
      <c r="D44" s="9">
        <v>0</v>
      </c>
      <c r="E44" s="9">
        <v>7</v>
      </c>
      <c r="F44" s="9">
        <v>24</v>
      </c>
      <c r="G44" s="9">
        <v>133</v>
      </c>
      <c r="H44" s="9">
        <v>13</v>
      </c>
      <c r="I44" s="9">
        <v>86</v>
      </c>
      <c r="J44" s="9">
        <v>33</v>
      </c>
      <c r="K44" s="9">
        <v>12</v>
      </c>
      <c r="L44" s="10">
        <f t="shared" si="0"/>
        <v>875</v>
      </c>
    </row>
    <row r="45" spans="1:12" ht="13.5" thickBot="1">
      <c r="A45" s="20" t="s">
        <v>53</v>
      </c>
      <c r="B45" s="9">
        <v>283</v>
      </c>
      <c r="C45" s="9">
        <v>1</v>
      </c>
      <c r="D45" s="9">
        <v>0</v>
      </c>
      <c r="E45" s="9">
        <v>5</v>
      </c>
      <c r="F45" s="9">
        <v>21</v>
      </c>
      <c r="G45" s="9">
        <v>123</v>
      </c>
      <c r="H45" s="9">
        <v>10</v>
      </c>
      <c r="I45" s="9">
        <v>56</v>
      </c>
      <c r="J45" s="9">
        <v>17</v>
      </c>
      <c r="K45" s="9">
        <v>1</v>
      </c>
      <c r="L45" s="10">
        <f t="shared" si="0"/>
        <v>517</v>
      </c>
    </row>
    <row r="46" spans="1:12" ht="12.75">
      <c r="A46" s="21" t="s">
        <v>19</v>
      </c>
      <c r="B46" s="11">
        <f aca="true" t="shared" si="1" ref="B46:L46">SUM(B15:B45)</f>
        <v>5864</v>
      </c>
      <c r="C46" s="11">
        <f t="shared" si="1"/>
        <v>6</v>
      </c>
      <c r="D46" s="11">
        <f t="shared" si="1"/>
        <v>0</v>
      </c>
      <c r="E46" s="11">
        <f t="shared" si="1"/>
        <v>120</v>
      </c>
      <c r="F46" s="11">
        <f t="shared" si="1"/>
        <v>443</v>
      </c>
      <c r="G46" s="11">
        <f t="shared" si="1"/>
        <v>4370</v>
      </c>
      <c r="H46" s="11">
        <f t="shared" si="1"/>
        <v>168</v>
      </c>
      <c r="I46" s="11">
        <f t="shared" si="1"/>
        <v>4128</v>
      </c>
      <c r="J46" s="11">
        <f t="shared" si="1"/>
        <v>925</v>
      </c>
      <c r="K46" s="11">
        <f t="shared" si="1"/>
        <v>79</v>
      </c>
      <c r="L46" s="12">
        <f t="shared" si="1"/>
        <v>16103</v>
      </c>
    </row>
    <row r="47" spans="1:12" ht="13.5" thickBot="1">
      <c r="A47" s="22" t="s">
        <v>54</v>
      </c>
      <c r="B47" s="13">
        <f aca="true" t="shared" si="2" ref="B47:L47">(B46/$M13)</f>
        <v>189.16129032258064</v>
      </c>
      <c r="C47" s="13">
        <f t="shared" si="2"/>
        <v>0.1935483870967742</v>
      </c>
      <c r="D47" s="13">
        <f t="shared" si="2"/>
        <v>0</v>
      </c>
      <c r="E47" s="13">
        <f t="shared" si="2"/>
        <v>3.870967741935484</v>
      </c>
      <c r="F47" s="13">
        <f t="shared" si="2"/>
        <v>14.290322580645162</v>
      </c>
      <c r="G47" s="13">
        <f t="shared" si="2"/>
        <v>140.96774193548387</v>
      </c>
      <c r="H47" s="13">
        <f t="shared" si="2"/>
        <v>5.419354838709677</v>
      </c>
      <c r="I47" s="13">
        <f t="shared" si="2"/>
        <v>133.16129032258064</v>
      </c>
      <c r="J47" s="13">
        <f t="shared" si="2"/>
        <v>29.838709677419356</v>
      </c>
      <c r="K47" s="13">
        <f t="shared" si="2"/>
        <v>2.5483870967741935</v>
      </c>
      <c r="L47" s="14">
        <f t="shared" si="2"/>
        <v>519.4516129032259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1548</v>
      </c>
      <c r="C15" s="9">
        <v>3</v>
      </c>
      <c r="D15" s="9">
        <v>0</v>
      </c>
      <c r="E15" s="9">
        <v>123</v>
      </c>
      <c r="F15" s="9">
        <v>11</v>
      </c>
      <c r="G15" s="9">
        <v>4</v>
      </c>
      <c r="H15" s="9">
        <v>57</v>
      </c>
      <c r="I15" s="9">
        <v>5</v>
      </c>
      <c r="J15" s="9">
        <v>0</v>
      </c>
      <c r="K15" s="9">
        <v>2</v>
      </c>
      <c r="L15" s="10">
        <f>SUM(B15:K15)</f>
        <v>1753</v>
      </c>
    </row>
    <row r="16" spans="1:12" ht="12.75">
      <c r="A16" s="20" t="s">
        <v>24</v>
      </c>
      <c r="B16" s="9">
        <v>1740</v>
      </c>
      <c r="C16" s="9">
        <v>1</v>
      </c>
      <c r="D16" s="9">
        <v>0</v>
      </c>
      <c r="E16" s="9">
        <v>49</v>
      </c>
      <c r="F16" s="9">
        <v>0</v>
      </c>
      <c r="G16" s="9">
        <v>0</v>
      </c>
      <c r="H16" s="9">
        <v>52</v>
      </c>
      <c r="I16" s="9">
        <v>0</v>
      </c>
      <c r="J16" s="9">
        <v>0</v>
      </c>
      <c r="K16" s="9">
        <v>5</v>
      </c>
      <c r="L16" s="10">
        <f>SUM(B16:K16)</f>
        <v>1847</v>
      </c>
    </row>
    <row r="17" spans="1:12" ht="12.75">
      <c r="A17" s="20" t="s">
        <v>25</v>
      </c>
      <c r="B17" s="9">
        <v>1056</v>
      </c>
      <c r="C17" s="9">
        <v>2</v>
      </c>
      <c r="D17" s="9">
        <v>0</v>
      </c>
      <c r="E17" s="9">
        <v>164</v>
      </c>
      <c r="F17" s="9">
        <v>24</v>
      </c>
      <c r="G17" s="9">
        <v>5</v>
      </c>
      <c r="H17" s="9">
        <v>68</v>
      </c>
      <c r="I17" s="9">
        <v>8</v>
      </c>
      <c r="J17" s="9">
        <v>2</v>
      </c>
      <c r="K17" s="9">
        <v>1</v>
      </c>
      <c r="L17" s="10">
        <f aca="true" t="shared" si="0" ref="L17:L45">SUM(B17:K17)</f>
        <v>1330</v>
      </c>
    </row>
    <row r="18" spans="1:12" ht="12.75">
      <c r="A18" s="20" t="s">
        <v>26</v>
      </c>
      <c r="B18" s="9">
        <v>1111</v>
      </c>
      <c r="C18" s="9">
        <v>5</v>
      </c>
      <c r="D18" s="9">
        <v>2</v>
      </c>
      <c r="E18" s="9">
        <v>209</v>
      </c>
      <c r="F18" s="9">
        <v>27</v>
      </c>
      <c r="G18" s="9">
        <v>13</v>
      </c>
      <c r="H18" s="9">
        <v>59</v>
      </c>
      <c r="I18" s="9">
        <v>14</v>
      </c>
      <c r="J18" s="9">
        <v>1</v>
      </c>
      <c r="K18" s="9">
        <v>6</v>
      </c>
      <c r="L18" s="10">
        <f t="shared" si="0"/>
        <v>1447</v>
      </c>
    </row>
    <row r="19" spans="1:12" ht="12.75">
      <c r="A19" s="20" t="s">
        <v>27</v>
      </c>
      <c r="B19" s="9">
        <v>1024</v>
      </c>
      <c r="C19" s="9">
        <v>1</v>
      </c>
      <c r="D19" s="9">
        <v>0</v>
      </c>
      <c r="E19" s="9">
        <v>185</v>
      </c>
      <c r="F19" s="9">
        <v>16</v>
      </c>
      <c r="G19" s="9">
        <v>4</v>
      </c>
      <c r="H19" s="9">
        <v>54</v>
      </c>
      <c r="I19" s="9">
        <v>9</v>
      </c>
      <c r="J19" s="9">
        <v>3</v>
      </c>
      <c r="K19" s="9">
        <v>0</v>
      </c>
      <c r="L19" s="10">
        <f t="shared" si="0"/>
        <v>1296</v>
      </c>
    </row>
    <row r="20" spans="1:12" ht="12.75">
      <c r="A20" s="20" t="s">
        <v>28</v>
      </c>
      <c r="B20" s="9">
        <v>885</v>
      </c>
      <c r="C20" s="9">
        <v>1</v>
      </c>
      <c r="D20" s="9">
        <v>0</v>
      </c>
      <c r="E20" s="9">
        <v>170</v>
      </c>
      <c r="F20" s="9">
        <v>18</v>
      </c>
      <c r="G20" s="9">
        <v>2</v>
      </c>
      <c r="H20" s="9">
        <v>57</v>
      </c>
      <c r="I20" s="9">
        <v>11</v>
      </c>
      <c r="J20" s="9">
        <v>3</v>
      </c>
      <c r="K20" s="9">
        <v>2</v>
      </c>
      <c r="L20" s="10">
        <f t="shared" si="0"/>
        <v>1149</v>
      </c>
    </row>
    <row r="21" spans="1:12" ht="12.75">
      <c r="A21" s="20" t="s">
        <v>29</v>
      </c>
      <c r="B21" s="9">
        <v>1261</v>
      </c>
      <c r="C21" s="9">
        <v>6</v>
      </c>
      <c r="D21" s="9">
        <v>0</v>
      </c>
      <c r="E21" s="9">
        <v>212</v>
      </c>
      <c r="F21" s="9">
        <v>26</v>
      </c>
      <c r="G21" s="9">
        <v>2</v>
      </c>
      <c r="H21" s="9">
        <v>56</v>
      </c>
      <c r="I21" s="9">
        <v>8</v>
      </c>
      <c r="J21" s="9">
        <v>3</v>
      </c>
      <c r="K21" s="9">
        <v>3</v>
      </c>
      <c r="L21" s="10">
        <f t="shared" si="0"/>
        <v>1577</v>
      </c>
    </row>
    <row r="22" spans="1:12" ht="12.75">
      <c r="A22" s="20" t="s">
        <v>30</v>
      </c>
      <c r="B22" s="9">
        <v>1515</v>
      </c>
      <c r="C22" s="9">
        <v>3</v>
      </c>
      <c r="D22" s="9">
        <v>0</v>
      </c>
      <c r="E22" s="9">
        <v>103</v>
      </c>
      <c r="F22" s="9">
        <v>18</v>
      </c>
      <c r="G22" s="9">
        <v>3</v>
      </c>
      <c r="H22" s="9">
        <v>54</v>
      </c>
      <c r="I22" s="9">
        <v>5</v>
      </c>
      <c r="J22" s="9">
        <v>1</v>
      </c>
      <c r="K22" s="9">
        <v>2</v>
      </c>
      <c r="L22" s="10">
        <f t="shared" si="0"/>
        <v>1704</v>
      </c>
    </row>
    <row r="23" spans="1:12" ht="12.75">
      <c r="A23" s="20" t="s">
        <v>31</v>
      </c>
      <c r="B23" s="9">
        <v>1427</v>
      </c>
      <c r="C23" s="9">
        <v>1</v>
      </c>
      <c r="D23" s="9">
        <v>0</v>
      </c>
      <c r="E23" s="9">
        <v>38</v>
      </c>
      <c r="F23" s="9">
        <v>1</v>
      </c>
      <c r="G23" s="9">
        <v>0</v>
      </c>
      <c r="H23" s="9">
        <v>48</v>
      </c>
      <c r="I23" s="9">
        <v>0</v>
      </c>
      <c r="J23" s="9">
        <v>0</v>
      </c>
      <c r="K23" s="9">
        <v>2</v>
      </c>
      <c r="L23" s="10">
        <f t="shared" si="0"/>
        <v>1517</v>
      </c>
    </row>
    <row r="24" spans="1:12" ht="12.75">
      <c r="A24" s="20" t="s">
        <v>32</v>
      </c>
      <c r="B24" s="9">
        <v>1049</v>
      </c>
      <c r="C24" s="9">
        <v>1</v>
      </c>
      <c r="D24" s="9">
        <v>0</v>
      </c>
      <c r="E24" s="9">
        <v>176</v>
      </c>
      <c r="F24" s="9">
        <v>31</v>
      </c>
      <c r="G24" s="9">
        <v>3</v>
      </c>
      <c r="H24" s="9">
        <v>58</v>
      </c>
      <c r="I24" s="9">
        <v>5</v>
      </c>
      <c r="J24" s="9">
        <v>5</v>
      </c>
      <c r="K24" s="9">
        <v>8</v>
      </c>
      <c r="L24" s="10">
        <f t="shared" si="0"/>
        <v>1336</v>
      </c>
    </row>
    <row r="25" spans="1:12" ht="12.75">
      <c r="A25" s="20" t="s">
        <v>33</v>
      </c>
      <c r="B25" s="9">
        <v>1017</v>
      </c>
      <c r="C25" s="9">
        <v>4</v>
      </c>
      <c r="D25" s="9">
        <v>0</v>
      </c>
      <c r="E25" s="9">
        <v>209</v>
      </c>
      <c r="F25" s="9">
        <v>23</v>
      </c>
      <c r="G25" s="9">
        <v>3</v>
      </c>
      <c r="H25" s="9">
        <v>56</v>
      </c>
      <c r="I25" s="9">
        <v>10</v>
      </c>
      <c r="J25" s="9">
        <v>2</v>
      </c>
      <c r="K25" s="9">
        <v>1</v>
      </c>
      <c r="L25" s="10">
        <f t="shared" si="0"/>
        <v>1325</v>
      </c>
    </row>
    <row r="26" spans="1:12" ht="12.75">
      <c r="A26" s="20" t="s">
        <v>34</v>
      </c>
      <c r="B26" s="9">
        <v>1157</v>
      </c>
      <c r="C26" s="9">
        <v>0</v>
      </c>
      <c r="D26" s="9">
        <v>1</v>
      </c>
      <c r="E26" s="9">
        <v>225</v>
      </c>
      <c r="F26" s="9">
        <v>26</v>
      </c>
      <c r="G26" s="9">
        <v>6</v>
      </c>
      <c r="H26" s="9">
        <v>57</v>
      </c>
      <c r="I26" s="9">
        <v>5</v>
      </c>
      <c r="J26" s="9">
        <v>4</v>
      </c>
      <c r="K26" s="9">
        <v>2</v>
      </c>
      <c r="L26" s="10">
        <f t="shared" si="0"/>
        <v>1483</v>
      </c>
    </row>
    <row r="27" spans="1:12" ht="12.75">
      <c r="A27" s="20" t="s">
        <v>35</v>
      </c>
      <c r="B27" s="9">
        <v>1097</v>
      </c>
      <c r="C27" s="9">
        <v>3</v>
      </c>
      <c r="D27" s="9">
        <v>0</v>
      </c>
      <c r="E27" s="9">
        <v>199</v>
      </c>
      <c r="F27" s="9">
        <v>18</v>
      </c>
      <c r="G27" s="9">
        <v>4</v>
      </c>
      <c r="H27" s="9">
        <v>56</v>
      </c>
      <c r="I27" s="9">
        <v>10</v>
      </c>
      <c r="J27" s="9">
        <v>3</v>
      </c>
      <c r="K27" s="9">
        <v>2</v>
      </c>
      <c r="L27" s="10">
        <f t="shared" si="0"/>
        <v>1392</v>
      </c>
    </row>
    <row r="28" spans="1:12" ht="12.75">
      <c r="A28" s="20" t="s">
        <v>36</v>
      </c>
      <c r="B28" s="9">
        <v>1576</v>
      </c>
      <c r="C28" s="9">
        <v>7</v>
      </c>
      <c r="D28" s="9">
        <v>0</v>
      </c>
      <c r="E28" s="9">
        <v>237</v>
      </c>
      <c r="F28" s="9">
        <v>23</v>
      </c>
      <c r="G28" s="9">
        <v>6</v>
      </c>
      <c r="H28" s="9">
        <v>63</v>
      </c>
      <c r="I28" s="9">
        <v>4</v>
      </c>
      <c r="J28" s="9">
        <v>3</v>
      </c>
      <c r="K28" s="9">
        <v>6</v>
      </c>
      <c r="L28" s="10">
        <f t="shared" si="0"/>
        <v>1925</v>
      </c>
    </row>
    <row r="29" spans="1:12" ht="12.75">
      <c r="A29" s="20" t="s">
        <v>37</v>
      </c>
      <c r="B29" s="9">
        <v>2082</v>
      </c>
      <c r="C29" s="9">
        <v>4</v>
      </c>
      <c r="D29" s="9">
        <v>0</v>
      </c>
      <c r="E29" s="9">
        <v>87</v>
      </c>
      <c r="F29" s="9">
        <v>0</v>
      </c>
      <c r="G29" s="9">
        <v>1</v>
      </c>
      <c r="H29" s="9">
        <v>58</v>
      </c>
      <c r="I29" s="9">
        <v>1</v>
      </c>
      <c r="J29" s="9">
        <v>0</v>
      </c>
      <c r="K29" s="9">
        <v>39</v>
      </c>
      <c r="L29" s="10">
        <f t="shared" si="0"/>
        <v>2272</v>
      </c>
    </row>
    <row r="30" spans="1:12" ht="12.75">
      <c r="A30" s="20" t="s">
        <v>38</v>
      </c>
      <c r="B30" s="9">
        <v>2363</v>
      </c>
      <c r="C30" s="9">
        <v>8</v>
      </c>
      <c r="D30" s="9">
        <v>0</v>
      </c>
      <c r="E30" s="9">
        <v>55</v>
      </c>
      <c r="F30" s="9">
        <v>2</v>
      </c>
      <c r="G30" s="9">
        <v>0</v>
      </c>
      <c r="H30" s="9">
        <v>54</v>
      </c>
      <c r="I30" s="9">
        <v>1</v>
      </c>
      <c r="J30" s="9">
        <v>0</v>
      </c>
      <c r="K30" s="9">
        <v>31</v>
      </c>
      <c r="L30" s="10">
        <f t="shared" si="0"/>
        <v>2514</v>
      </c>
    </row>
    <row r="31" spans="1:12" ht="12.75">
      <c r="A31" s="20" t="s">
        <v>39</v>
      </c>
      <c r="B31" s="9">
        <v>1123</v>
      </c>
      <c r="C31" s="9">
        <v>7</v>
      </c>
      <c r="D31" s="9">
        <v>2</v>
      </c>
      <c r="E31" s="9">
        <v>167</v>
      </c>
      <c r="F31" s="9">
        <v>5</v>
      </c>
      <c r="G31" s="9">
        <v>8</v>
      </c>
      <c r="H31" s="9">
        <v>57</v>
      </c>
      <c r="I31" s="9">
        <v>8</v>
      </c>
      <c r="J31" s="9">
        <v>0</v>
      </c>
      <c r="K31" s="9">
        <v>10</v>
      </c>
      <c r="L31" s="10">
        <f t="shared" si="0"/>
        <v>1387</v>
      </c>
    </row>
    <row r="32" spans="1:12" ht="12.75">
      <c r="A32" s="20" t="s">
        <v>40</v>
      </c>
      <c r="B32" s="9">
        <v>1029</v>
      </c>
      <c r="C32" s="9">
        <v>7</v>
      </c>
      <c r="D32" s="9">
        <v>0</v>
      </c>
      <c r="E32" s="9">
        <v>192</v>
      </c>
      <c r="F32" s="9">
        <v>15</v>
      </c>
      <c r="G32" s="9">
        <v>5</v>
      </c>
      <c r="H32" s="9">
        <v>57</v>
      </c>
      <c r="I32" s="9">
        <v>11</v>
      </c>
      <c r="J32" s="9">
        <v>5</v>
      </c>
      <c r="K32" s="9">
        <v>5</v>
      </c>
      <c r="L32" s="10">
        <f t="shared" si="0"/>
        <v>1326</v>
      </c>
    </row>
    <row r="33" spans="1:12" ht="12.75">
      <c r="A33" s="20" t="s">
        <v>41</v>
      </c>
      <c r="B33" s="9">
        <v>1109</v>
      </c>
      <c r="C33" s="9">
        <v>3</v>
      </c>
      <c r="D33" s="9">
        <v>1</v>
      </c>
      <c r="E33" s="9">
        <v>208</v>
      </c>
      <c r="F33" s="9">
        <v>20</v>
      </c>
      <c r="G33" s="9">
        <v>8</v>
      </c>
      <c r="H33" s="9">
        <v>58</v>
      </c>
      <c r="I33" s="9">
        <v>8</v>
      </c>
      <c r="J33" s="9">
        <v>4</v>
      </c>
      <c r="K33" s="9">
        <v>7</v>
      </c>
      <c r="L33" s="10">
        <f t="shared" si="0"/>
        <v>1426</v>
      </c>
    </row>
    <row r="34" spans="1:12" ht="12.75">
      <c r="A34" s="20" t="s">
        <v>42</v>
      </c>
      <c r="B34" s="9">
        <v>1083</v>
      </c>
      <c r="C34" s="9">
        <v>4</v>
      </c>
      <c r="D34" s="9">
        <v>0</v>
      </c>
      <c r="E34" s="9">
        <v>218</v>
      </c>
      <c r="F34" s="9">
        <v>37</v>
      </c>
      <c r="G34" s="9">
        <v>6</v>
      </c>
      <c r="H34" s="9">
        <v>56</v>
      </c>
      <c r="I34" s="9">
        <v>6</v>
      </c>
      <c r="J34" s="9">
        <v>2</v>
      </c>
      <c r="K34" s="9">
        <v>7</v>
      </c>
      <c r="L34" s="10">
        <f t="shared" si="0"/>
        <v>1419</v>
      </c>
    </row>
    <row r="35" spans="1:12" ht="12.75">
      <c r="A35" s="20" t="s">
        <v>43</v>
      </c>
      <c r="B35" s="9">
        <v>1278</v>
      </c>
      <c r="C35" s="9">
        <v>7</v>
      </c>
      <c r="D35" s="9">
        <v>0</v>
      </c>
      <c r="E35" s="9">
        <v>194</v>
      </c>
      <c r="F35" s="9">
        <v>31</v>
      </c>
      <c r="G35" s="9">
        <v>8</v>
      </c>
      <c r="H35" s="9">
        <v>66</v>
      </c>
      <c r="I35" s="9">
        <v>9</v>
      </c>
      <c r="J35" s="9">
        <v>3</v>
      </c>
      <c r="K35" s="9">
        <v>4</v>
      </c>
      <c r="L35" s="10">
        <f t="shared" si="0"/>
        <v>1600</v>
      </c>
    </row>
    <row r="36" spans="1:12" ht="12.75">
      <c r="A36" s="20" t="s">
        <v>44</v>
      </c>
      <c r="B36" s="9">
        <v>1544</v>
      </c>
      <c r="C36" s="9">
        <v>5</v>
      </c>
      <c r="D36" s="9">
        <v>0</v>
      </c>
      <c r="E36" s="9">
        <v>112</v>
      </c>
      <c r="F36" s="9">
        <v>8</v>
      </c>
      <c r="G36" s="9">
        <v>1</v>
      </c>
      <c r="H36" s="9">
        <v>75</v>
      </c>
      <c r="I36" s="9">
        <v>3</v>
      </c>
      <c r="J36" s="9">
        <v>1</v>
      </c>
      <c r="K36" s="9">
        <v>2</v>
      </c>
      <c r="L36" s="10">
        <f t="shared" si="0"/>
        <v>1751</v>
      </c>
    </row>
    <row r="37" spans="1:12" ht="12.75">
      <c r="A37" s="20" t="s">
        <v>45</v>
      </c>
      <c r="B37" s="9">
        <v>1836</v>
      </c>
      <c r="C37" s="9">
        <v>6</v>
      </c>
      <c r="D37" s="9">
        <v>0</v>
      </c>
      <c r="E37" s="9">
        <v>56</v>
      </c>
      <c r="F37" s="9">
        <v>0</v>
      </c>
      <c r="G37" s="9">
        <v>0</v>
      </c>
      <c r="H37" s="9">
        <v>50</v>
      </c>
      <c r="I37" s="9">
        <v>0</v>
      </c>
      <c r="J37" s="9">
        <v>0</v>
      </c>
      <c r="K37" s="9">
        <v>42</v>
      </c>
      <c r="L37" s="10">
        <f t="shared" si="0"/>
        <v>1990</v>
      </c>
    </row>
    <row r="38" spans="1:12" ht="12.75">
      <c r="A38" s="20" t="s">
        <v>46</v>
      </c>
      <c r="B38" s="9">
        <v>1118</v>
      </c>
      <c r="C38" s="9">
        <v>5</v>
      </c>
      <c r="D38" s="9">
        <v>0</v>
      </c>
      <c r="E38" s="9">
        <v>177</v>
      </c>
      <c r="F38" s="9">
        <v>17</v>
      </c>
      <c r="G38" s="9">
        <v>2</v>
      </c>
      <c r="H38" s="9">
        <v>56</v>
      </c>
      <c r="I38" s="9">
        <v>8</v>
      </c>
      <c r="J38" s="9">
        <v>3</v>
      </c>
      <c r="K38" s="9">
        <v>8</v>
      </c>
      <c r="L38" s="10">
        <f t="shared" si="0"/>
        <v>1394</v>
      </c>
    </row>
    <row r="39" spans="1:12" ht="12.75">
      <c r="A39" s="20" t="s">
        <v>47</v>
      </c>
      <c r="B39" s="9">
        <v>875</v>
      </c>
      <c r="C39" s="9">
        <v>3</v>
      </c>
      <c r="D39" s="9">
        <v>0</v>
      </c>
      <c r="E39" s="9">
        <v>157</v>
      </c>
      <c r="F39" s="9">
        <v>7</v>
      </c>
      <c r="G39" s="9">
        <v>5</v>
      </c>
      <c r="H39" s="9">
        <v>51</v>
      </c>
      <c r="I39" s="9">
        <v>6</v>
      </c>
      <c r="J39" s="9">
        <v>2</v>
      </c>
      <c r="K39" s="9">
        <v>0</v>
      </c>
      <c r="L39" s="10">
        <f t="shared" si="0"/>
        <v>1106</v>
      </c>
    </row>
    <row r="40" spans="1:12" ht="12.75">
      <c r="A40" s="20" t="s">
        <v>48</v>
      </c>
      <c r="B40" s="9">
        <v>976</v>
      </c>
      <c r="C40" s="9">
        <v>3</v>
      </c>
      <c r="D40" s="9">
        <v>0</v>
      </c>
      <c r="E40" s="9">
        <v>205</v>
      </c>
      <c r="F40" s="9">
        <v>16</v>
      </c>
      <c r="G40" s="9">
        <v>1</v>
      </c>
      <c r="H40" s="9">
        <v>52</v>
      </c>
      <c r="I40" s="9">
        <v>5</v>
      </c>
      <c r="J40" s="9">
        <v>0</v>
      </c>
      <c r="K40" s="9">
        <v>1</v>
      </c>
      <c r="L40" s="10">
        <f t="shared" si="0"/>
        <v>1259</v>
      </c>
    </row>
    <row r="41" spans="1:12" ht="12.75">
      <c r="A41" s="20" t="s">
        <v>49</v>
      </c>
      <c r="B41" s="9">
        <v>1083</v>
      </c>
      <c r="C41" s="9">
        <v>6</v>
      </c>
      <c r="D41" s="9">
        <v>0</v>
      </c>
      <c r="E41" s="9">
        <v>224</v>
      </c>
      <c r="F41" s="9">
        <v>9</v>
      </c>
      <c r="G41" s="9">
        <v>6</v>
      </c>
      <c r="H41" s="9">
        <v>48</v>
      </c>
      <c r="I41" s="9">
        <v>6</v>
      </c>
      <c r="J41" s="9">
        <v>4</v>
      </c>
      <c r="K41" s="9">
        <v>4</v>
      </c>
      <c r="L41" s="10">
        <f t="shared" si="0"/>
        <v>1390</v>
      </c>
    </row>
    <row r="42" spans="1:12" ht="12.75">
      <c r="A42" s="20" t="s">
        <v>50</v>
      </c>
      <c r="B42" s="9">
        <v>1240</v>
      </c>
      <c r="C42" s="9">
        <v>2</v>
      </c>
      <c r="D42" s="9">
        <v>0</v>
      </c>
      <c r="E42" s="9">
        <v>192</v>
      </c>
      <c r="F42" s="9">
        <v>17</v>
      </c>
      <c r="G42" s="9">
        <v>4</v>
      </c>
      <c r="H42" s="9">
        <v>58</v>
      </c>
      <c r="I42" s="9">
        <v>9</v>
      </c>
      <c r="J42" s="9">
        <v>1</v>
      </c>
      <c r="K42" s="9">
        <v>2</v>
      </c>
      <c r="L42" s="10">
        <f t="shared" si="0"/>
        <v>1525</v>
      </c>
    </row>
    <row r="43" spans="1:12" ht="12.75">
      <c r="A43" s="20" t="s">
        <v>51</v>
      </c>
      <c r="B43" s="9">
        <v>1661</v>
      </c>
      <c r="C43" s="9">
        <v>2</v>
      </c>
      <c r="D43" s="9">
        <v>0</v>
      </c>
      <c r="E43" s="9">
        <v>124</v>
      </c>
      <c r="F43" s="9">
        <v>12</v>
      </c>
      <c r="G43" s="9">
        <v>0</v>
      </c>
      <c r="H43" s="9">
        <v>55</v>
      </c>
      <c r="I43" s="9">
        <v>2</v>
      </c>
      <c r="J43" s="9">
        <v>1</v>
      </c>
      <c r="K43" s="9">
        <v>8</v>
      </c>
      <c r="L43" s="10">
        <f t="shared" si="0"/>
        <v>1865</v>
      </c>
    </row>
    <row r="44" spans="1:12" ht="12.75">
      <c r="A44" s="20" t="s">
        <v>52</v>
      </c>
      <c r="B44" s="9">
        <v>2021</v>
      </c>
      <c r="C44" s="9">
        <v>5</v>
      </c>
      <c r="D44" s="9">
        <v>0</v>
      </c>
      <c r="E44" s="9">
        <v>43</v>
      </c>
      <c r="F44" s="9">
        <v>3</v>
      </c>
      <c r="G44" s="9">
        <v>0</v>
      </c>
      <c r="H44" s="9">
        <v>50</v>
      </c>
      <c r="I44" s="9">
        <v>3</v>
      </c>
      <c r="J44" s="9">
        <v>3</v>
      </c>
      <c r="K44" s="9">
        <v>17</v>
      </c>
      <c r="L44" s="10">
        <f t="shared" si="0"/>
        <v>2145</v>
      </c>
    </row>
    <row r="45" spans="1:12" ht="13.5" thickBot="1">
      <c r="A45" s="20" t="s">
        <v>53</v>
      </c>
      <c r="B45" s="9">
        <v>1091</v>
      </c>
      <c r="C45" s="9">
        <v>2</v>
      </c>
      <c r="D45" s="9">
        <v>1</v>
      </c>
      <c r="E45" s="9">
        <v>199</v>
      </c>
      <c r="F45" s="9">
        <v>34</v>
      </c>
      <c r="G45" s="9">
        <v>2</v>
      </c>
      <c r="H45" s="9">
        <v>54</v>
      </c>
      <c r="I45" s="9">
        <v>10</v>
      </c>
      <c r="J45" s="9">
        <v>1</v>
      </c>
      <c r="K45" s="9">
        <v>6</v>
      </c>
      <c r="L45" s="10">
        <f t="shared" si="0"/>
        <v>1400</v>
      </c>
    </row>
    <row r="46" spans="1:12" ht="12.75">
      <c r="A46" s="21" t="s">
        <v>19</v>
      </c>
      <c r="B46" s="11">
        <f aca="true" t="shared" si="1" ref="B46:J46">SUM(B15:B45)</f>
        <v>40975</v>
      </c>
      <c r="C46" s="11">
        <f t="shared" si="1"/>
        <v>117</v>
      </c>
      <c r="D46" s="11">
        <f t="shared" si="1"/>
        <v>7</v>
      </c>
      <c r="E46" s="11">
        <f t="shared" si="1"/>
        <v>4909</v>
      </c>
      <c r="F46" s="11">
        <f t="shared" si="1"/>
        <v>495</v>
      </c>
      <c r="G46" s="11">
        <f t="shared" si="1"/>
        <v>112</v>
      </c>
      <c r="H46" s="11">
        <f t="shared" si="1"/>
        <v>1750</v>
      </c>
      <c r="I46" s="11">
        <f t="shared" si="1"/>
        <v>190</v>
      </c>
      <c r="J46" s="11">
        <f t="shared" si="1"/>
        <v>60</v>
      </c>
      <c r="K46" s="11">
        <f>SUM(K15:K45)</f>
        <v>235</v>
      </c>
      <c r="L46" s="12">
        <f>SUM(L15:L45)</f>
        <v>48850</v>
      </c>
    </row>
    <row r="47" spans="1:12" ht="13.5" thickBot="1">
      <c r="A47" s="22" t="s">
        <v>54</v>
      </c>
      <c r="B47" s="13">
        <f aca="true" t="shared" si="2" ref="B47:K47">(B46/$M13)</f>
        <v>1321.774193548387</v>
      </c>
      <c r="C47" s="13">
        <f t="shared" si="2"/>
        <v>3.774193548387097</v>
      </c>
      <c r="D47" s="13">
        <f t="shared" si="2"/>
        <v>0.22580645161290322</v>
      </c>
      <c r="E47" s="13">
        <f t="shared" si="2"/>
        <v>158.3548387096774</v>
      </c>
      <c r="F47" s="13">
        <f t="shared" si="2"/>
        <v>15.96774193548387</v>
      </c>
      <c r="G47" s="13">
        <f t="shared" si="2"/>
        <v>3.6129032258064515</v>
      </c>
      <c r="H47" s="13">
        <f t="shared" si="2"/>
        <v>56.45161290322581</v>
      </c>
      <c r="I47" s="13">
        <f t="shared" si="2"/>
        <v>6.129032258064516</v>
      </c>
      <c r="J47" s="13">
        <f t="shared" si="2"/>
        <v>1.935483870967742</v>
      </c>
      <c r="K47" s="13">
        <f t="shared" si="2"/>
        <v>7.580645161290323</v>
      </c>
      <c r="L47" s="14">
        <f>SUM(B47:K47)</f>
        <v>1575.8064516129032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A8" sqref="A8:B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899</v>
      </c>
      <c r="C15" s="9">
        <v>1</v>
      </c>
      <c r="D15" s="9">
        <v>0</v>
      </c>
      <c r="E15" s="9">
        <v>17</v>
      </c>
      <c r="F15" s="9">
        <v>9</v>
      </c>
      <c r="G15" s="9">
        <v>11</v>
      </c>
      <c r="H15" s="9">
        <v>24</v>
      </c>
      <c r="I15" s="9">
        <v>36</v>
      </c>
      <c r="J15" s="9">
        <v>10</v>
      </c>
      <c r="K15" s="9">
        <v>0</v>
      </c>
      <c r="L15" s="10">
        <f aca="true" t="shared" si="0" ref="L15:L45">SUM(B15:K15)</f>
        <v>1007</v>
      </c>
      <c r="M15" s="23" t="s">
        <v>59</v>
      </c>
    </row>
    <row r="16" spans="1:13" ht="12.75">
      <c r="A16" s="20" t="s">
        <v>24</v>
      </c>
      <c r="B16" s="9">
        <v>654</v>
      </c>
      <c r="C16" s="9">
        <v>0</v>
      </c>
      <c r="D16" s="9">
        <v>0</v>
      </c>
      <c r="E16" s="9">
        <v>8</v>
      </c>
      <c r="F16" s="9">
        <v>1</v>
      </c>
      <c r="G16" s="9">
        <v>1</v>
      </c>
      <c r="H16" s="9">
        <v>29</v>
      </c>
      <c r="I16" s="9">
        <v>21</v>
      </c>
      <c r="J16" s="9">
        <v>4</v>
      </c>
      <c r="K16" s="9">
        <v>0</v>
      </c>
      <c r="L16" s="10">
        <f t="shared" si="0"/>
        <v>718</v>
      </c>
      <c r="M16" s="28"/>
    </row>
    <row r="17" spans="1:13" ht="12.75">
      <c r="A17" s="20" t="s">
        <v>25</v>
      </c>
      <c r="B17" s="9">
        <v>443</v>
      </c>
      <c r="C17" s="9">
        <v>0</v>
      </c>
      <c r="D17" s="9">
        <v>0</v>
      </c>
      <c r="E17" s="9">
        <v>21</v>
      </c>
      <c r="F17" s="9">
        <v>3</v>
      </c>
      <c r="G17" s="9">
        <v>21</v>
      </c>
      <c r="H17" s="9">
        <v>31</v>
      </c>
      <c r="I17" s="9">
        <v>35</v>
      </c>
      <c r="J17" s="9">
        <v>8</v>
      </c>
      <c r="K17" s="9">
        <v>0</v>
      </c>
      <c r="L17" s="10">
        <f t="shared" si="0"/>
        <v>562</v>
      </c>
      <c r="M17" s="28"/>
    </row>
    <row r="18" spans="1:13" ht="12.75">
      <c r="A18" s="20" t="s">
        <v>26</v>
      </c>
      <c r="B18" s="9">
        <v>405</v>
      </c>
      <c r="C18" s="9">
        <v>3</v>
      </c>
      <c r="D18" s="9">
        <v>0</v>
      </c>
      <c r="E18" s="9">
        <v>43</v>
      </c>
      <c r="F18" s="9">
        <v>9</v>
      </c>
      <c r="G18" s="9">
        <v>22</v>
      </c>
      <c r="H18" s="9">
        <v>22</v>
      </c>
      <c r="I18" s="9">
        <v>47</v>
      </c>
      <c r="J18" s="9">
        <v>15</v>
      </c>
      <c r="K18" s="9">
        <v>0</v>
      </c>
      <c r="L18" s="10">
        <f t="shared" si="0"/>
        <v>566</v>
      </c>
      <c r="M18" s="28"/>
    </row>
    <row r="19" spans="1:13" ht="12.75">
      <c r="A19" s="20" t="s">
        <v>27</v>
      </c>
      <c r="B19" s="9">
        <v>411</v>
      </c>
      <c r="C19" s="9">
        <v>3</v>
      </c>
      <c r="D19" s="9">
        <v>0</v>
      </c>
      <c r="E19" s="9">
        <v>30</v>
      </c>
      <c r="F19" s="9">
        <v>9</v>
      </c>
      <c r="G19" s="9">
        <v>21</v>
      </c>
      <c r="H19" s="9">
        <v>24</v>
      </c>
      <c r="I19" s="9">
        <v>60</v>
      </c>
      <c r="J19" s="9">
        <v>12</v>
      </c>
      <c r="K19" s="9">
        <v>0</v>
      </c>
      <c r="L19" s="10">
        <f t="shared" si="0"/>
        <v>570</v>
      </c>
      <c r="M19" s="28"/>
    </row>
    <row r="20" spans="1:13" ht="12.75">
      <c r="A20" s="20" t="s">
        <v>28</v>
      </c>
      <c r="B20" s="9">
        <v>436</v>
      </c>
      <c r="C20" s="9">
        <v>5</v>
      </c>
      <c r="D20" s="9">
        <v>0</v>
      </c>
      <c r="E20" s="9">
        <v>59</v>
      </c>
      <c r="F20" s="9">
        <v>6</v>
      </c>
      <c r="G20" s="9">
        <v>20</v>
      </c>
      <c r="H20" s="9">
        <v>30</v>
      </c>
      <c r="I20" s="9">
        <v>50</v>
      </c>
      <c r="J20" s="9">
        <v>13</v>
      </c>
      <c r="K20" s="9">
        <v>0</v>
      </c>
      <c r="L20" s="10">
        <f t="shared" si="0"/>
        <v>619</v>
      </c>
      <c r="M20" s="28"/>
    </row>
    <row r="21" spans="1:13" ht="12.75">
      <c r="A21" s="20" t="s">
        <v>29</v>
      </c>
      <c r="B21" s="9">
        <v>538</v>
      </c>
      <c r="C21" s="9">
        <v>5</v>
      </c>
      <c r="D21" s="9">
        <v>0</v>
      </c>
      <c r="E21" s="9">
        <v>38</v>
      </c>
      <c r="F21" s="9">
        <v>5</v>
      </c>
      <c r="G21" s="9">
        <v>16</v>
      </c>
      <c r="H21" s="9">
        <v>28</v>
      </c>
      <c r="I21" s="9">
        <v>58</v>
      </c>
      <c r="J21" s="9">
        <v>10</v>
      </c>
      <c r="K21" s="9">
        <v>2</v>
      </c>
      <c r="L21" s="10">
        <f t="shared" si="0"/>
        <v>700</v>
      </c>
      <c r="M21" s="28"/>
    </row>
    <row r="22" spans="1:13" ht="12.75">
      <c r="A22" s="20" t="s">
        <v>30</v>
      </c>
      <c r="B22" s="9">
        <v>589</v>
      </c>
      <c r="C22" s="9">
        <v>4</v>
      </c>
      <c r="D22" s="9">
        <v>0</v>
      </c>
      <c r="E22" s="9">
        <v>23</v>
      </c>
      <c r="F22" s="9">
        <v>11</v>
      </c>
      <c r="G22" s="9">
        <v>31</v>
      </c>
      <c r="H22" s="9">
        <v>44</v>
      </c>
      <c r="I22" s="9">
        <v>40</v>
      </c>
      <c r="J22" s="9">
        <v>14</v>
      </c>
      <c r="K22" s="9">
        <v>1</v>
      </c>
      <c r="L22" s="10">
        <f t="shared" si="0"/>
        <v>757</v>
      </c>
      <c r="M22" s="28"/>
    </row>
    <row r="23" spans="1:13" ht="12.75">
      <c r="A23" s="20" t="s">
        <v>31</v>
      </c>
      <c r="B23" s="9">
        <v>577</v>
      </c>
      <c r="C23" s="9">
        <v>2</v>
      </c>
      <c r="D23" s="9">
        <v>0</v>
      </c>
      <c r="E23" s="9">
        <v>22</v>
      </c>
      <c r="F23" s="9">
        <v>6</v>
      </c>
      <c r="G23" s="9">
        <v>8</v>
      </c>
      <c r="H23" s="9">
        <v>36</v>
      </c>
      <c r="I23" s="9">
        <v>71</v>
      </c>
      <c r="J23" s="9">
        <v>11</v>
      </c>
      <c r="K23" s="9">
        <v>0</v>
      </c>
      <c r="L23" s="10">
        <f t="shared" si="0"/>
        <v>733</v>
      </c>
      <c r="M23" s="28"/>
    </row>
    <row r="24" spans="1:13" ht="12.75">
      <c r="A24" s="20" t="s">
        <v>32</v>
      </c>
      <c r="B24" s="9">
        <v>387</v>
      </c>
      <c r="C24" s="9">
        <v>2</v>
      </c>
      <c r="D24" s="9">
        <v>0</v>
      </c>
      <c r="E24" s="9">
        <v>39</v>
      </c>
      <c r="F24" s="9">
        <v>12</v>
      </c>
      <c r="G24" s="9">
        <v>12</v>
      </c>
      <c r="H24" s="9">
        <v>30</v>
      </c>
      <c r="I24" s="9">
        <v>69</v>
      </c>
      <c r="J24" s="9">
        <v>7</v>
      </c>
      <c r="K24" s="9">
        <v>2</v>
      </c>
      <c r="L24" s="10">
        <f t="shared" si="0"/>
        <v>560</v>
      </c>
      <c r="M24" s="28"/>
    </row>
    <row r="25" spans="1:13" ht="12.75">
      <c r="A25" s="20" t="s">
        <v>33</v>
      </c>
      <c r="B25" s="9">
        <v>467</v>
      </c>
      <c r="C25" s="9">
        <v>3</v>
      </c>
      <c r="D25" s="9">
        <v>0</v>
      </c>
      <c r="E25" s="9">
        <v>47</v>
      </c>
      <c r="F25" s="9">
        <v>19</v>
      </c>
      <c r="G25" s="9">
        <v>50</v>
      </c>
      <c r="H25" s="9">
        <v>26</v>
      </c>
      <c r="I25" s="9">
        <v>81</v>
      </c>
      <c r="J25" s="9">
        <v>8</v>
      </c>
      <c r="K25" s="9">
        <v>0</v>
      </c>
      <c r="L25" s="10">
        <f t="shared" si="0"/>
        <v>701</v>
      </c>
      <c r="M25" s="28"/>
    </row>
    <row r="26" spans="1:13" ht="12.75">
      <c r="A26" s="20" t="s">
        <v>34</v>
      </c>
      <c r="B26" s="9">
        <v>474</v>
      </c>
      <c r="C26" s="9">
        <v>3</v>
      </c>
      <c r="D26" s="9">
        <v>0</v>
      </c>
      <c r="E26" s="9">
        <v>54</v>
      </c>
      <c r="F26" s="9">
        <v>22</v>
      </c>
      <c r="G26" s="9">
        <v>30</v>
      </c>
      <c r="H26" s="9">
        <v>26</v>
      </c>
      <c r="I26" s="9">
        <v>85</v>
      </c>
      <c r="J26" s="9">
        <v>22</v>
      </c>
      <c r="K26" s="9">
        <v>2</v>
      </c>
      <c r="L26" s="10">
        <f t="shared" si="0"/>
        <v>718</v>
      </c>
      <c r="M26" s="28"/>
    </row>
    <row r="27" spans="1:13" ht="12.75">
      <c r="A27" s="20" t="s">
        <v>35</v>
      </c>
      <c r="B27" s="9">
        <v>585</v>
      </c>
      <c r="C27" s="9">
        <v>0</v>
      </c>
      <c r="D27" s="9">
        <v>1</v>
      </c>
      <c r="E27" s="9">
        <v>59</v>
      </c>
      <c r="F27" s="9">
        <v>13</v>
      </c>
      <c r="G27" s="9">
        <v>38</v>
      </c>
      <c r="H27" s="9">
        <v>35</v>
      </c>
      <c r="I27" s="9">
        <v>96</v>
      </c>
      <c r="J27" s="9">
        <v>14</v>
      </c>
      <c r="K27" s="9">
        <v>0</v>
      </c>
      <c r="L27" s="10">
        <f t="shared" si="0"/>
        <v>841</v>
      </c>
      <c r="M27" s="28"/>
    </row>
    <row r="28" spans="1:12" ht="12.75">
      <c r="A28" s="20">
        <v>14</v>
      </c>
      <c r="B28" s="9">
        <v>626</v>
      </c>
      <c r="C28" s="9">
        <v>1</v>
      </c>
      <c r="D28" s="9">
        <v>0</v>
      </c>
      <c r="E28" s="9">
        <v>38</v>
      </c>
      <c r="F28" s="9">
        <v>19</v>
      </c>
      <c r="G28" s="9">
        <v>19</v>
      </c>
      <c r="H28" s="9">
        <v>33</v>
      </c>
      <c r="I28" s="9">
        <v>36</v>
      </c>
      <c r="J28" s="9">
        <v>14</v>
      </c>
      <c r="K28" s="9">
        <v>0</v>
      </c>
      <c r="L28" s="10">
        <f t="shared" si="0"/>
        <v>786</v>
      </c>
    </row>
    <row r="29" spans="1:12" ht="12.75">
      <c r="A29" s="20" t="s">
        <v>37</v>
      </c>
      <c r="B29" s="9">
        <v>913</v>
      </c>
      <c r="C29" s="9">
        <v>5</v>
      </c>
      <c r="D29" s="9">
        <v>0</v>
      </c>
      <c r="E29" s="9">
        <v>30</v>
      </c>
      <c r="F29" s="9">
        <v>2</v>
      </c>
      <c r="G29" s="9">
        <v>10</v>
      </c>
      <c r="H29" s="9">
        <v>40</v>
      </c>
      <c r="I29" s="9">
        <v>56</v>
      </c>
      <c r="J29" s="9">
        <v>14</v>
      </c>
      <c r="K29" s="9">
        <v>0</v>
      </c>
      <c r="L29" s="10">
        <f t="shared" si="0"/>
        <v>1070</v>
      </c>
    </row>
    <row r="30" spans="1:12" ht="12.75">
      <c r="A30" s="20" t="s">
        <v>38</v>
      </c>
      <c r="B30" s="9">
        <v>926</v>
      </c>
      <c r="C30" s="9">
        <v>1</v>
      </c>
      <c r="D30" s="9">
        <v>0</v>
      </c>
      <c r="E30" s="9">
        <v>13</v>
      </c>
      <c r="F30" s="9">
        <v>7</v>
      </c>
      <c r="G30" s="9">
        <v>5</v>
      </c>
      <c r="H30" s="9">
        <v>35</v>
      </c>
      <c r="I30" s="9">
        <v>78</v>
      </c>
      <c r="J30" s="9">
        <v>8</v>
      </c>
      <c r="K30" s="9">
        <v>0</v>
      </c>
      <c r="L30" s="10">
        <f t="shared" si="0"/>
        <v>1073</v>
      </c>
    </row>
    <row r="31" spans="1:12" ht="12.75">
      <c r="A31" s="20" t="s">
        <v>39</v>
      </c>
      <c r="B31" s="9">
        <v>657</v>
      </c>
      <c r="C31" s="9">
        <v>1</v>
      </c>
      <c r="D31" s="9">
        <v>0</v>
      </c>
      <c r="E31" s="9">
        <v>38</v>
      </c>
      <c r="F31" s="9">
        <v>10</v>
      </c>
      <c r="G31" s="9">
        <v>10</v>
      </c>
      <c r="H31" s="9">
        <v>29</v>
      </c>
      <c r="I31" s="9">
        <v>60</v>
      </c>
      <c r="J31" s="9">
        <v>11</v>
      </c>
      <c r="K31" s="9">
        <v>1</v>
      </c>
      <c r="L31" s="10">
        <f t="shared" si="0"/>
        <v>817</v>
      </c>
    </row>
    <row r="32" spans="1:12" ht="12.75">
      <c r="A32" s="20" t="s">
        <v>40</v>
      </c>
      <c r="B32" s="9">
        <v>501</v>
      </c>
      <c r="C32" s="9">
        <v>0</v>
      </c>
      <c r="D32" s="9">
        <v>0</v>
      </c>
      <c r="E32" s="9">
        <v>58</v>
      </c>
      <c r="F32" s="9">
        <v>9</v>
      </c>
      <c r="G32" s="9">
        <v>22</v>
      </c>
      <c r="H32" s="9">
        <v>30</v>
      </c>
      <c r="I32" s="9">
        <v>51</v>
      </c>
      <c r="J32" s="9">
        <v>14</v>
      </c>
      <c r="K32" s="9">
        <v>0</v>
      </c>
      <c r="L32" s="10">
        <f t="shared" si="0"/>
        <v>685</v>
      </c>
    </row>
    <row r="33" spans="1:12" ht="12.75">
      <c r="A33" s="20" t="s">
        <v>41</v>
      </c>
      <c r="B33" s="9">
        <v>472</v>
      </c>
      <c r="C33" s="9">
        <v>3</v>
      </c>
      <c r="D33" s="9">
        <v>0</v>
      </c>
      <c r="E33" s="9">
        <v>42</v>
      </c>
      <c r="F33" s="9">
        <v>20</v>
      </c>
      <c r="G33" s="9">
        <v>17</v>
      </c>
      <c r="H33" s="9">
        <v>29</v>
      </c>
      <c r="I33" s="9">
        <v>67</v>
      </c>
      <c r="J33" s="9">
        <v>9</v>
      </c>
      <c r="K33" s="9">
        <v>0</v>
      </c>
      <c r="L33" s="10">
        <f t="shared" si="0"/>
        <v>659</v>
      </c>
    </row>
    <row r="34" spans="1:12" ht="12.75">
      <c r="A34" s="20" t="s">
        <v>42</v>
      </c>
      <c r="B34" s="9">
        <v>455</v>
      </c>
      <c r="C34" s="9">
        <v>2</v>
      </c>
      <c r="D34" s="9">
        <v>0</v>
      </c>
      <c r="E34" s="9">
        <v>64</v>
      </c>
      <c r="F34" s="9">
        <v>10</v>
      </c>
      <c r="G34" s="9">
        <v>17</v>
      </c>
      <c r="H34" s="9">
        <v>36</v>
      </c>
      <c r="I34" s="9">
        <v>50</v>
      </c>
      <c r="J34" s="9">
        <v>18</v>
      </c>
      <c r="K34" s="9">
        <v>2</v>
      </c>
      <c r="L34" s="10">
        <f t="shared" si="0"/>
        <v>654</v>
      </c>
    </row>
    <row r="35" spans="1:12" ht="12.75">
      <c r="A35" s="20" t="s">
        <v>43</v>
      </c>
      <c r="B35" s="9">
        <v>578</v>
      </c>
      <c r="C35" s="9">
        <v>2</v>
      </c>
      <c r="D35" s="9">
        <v>0</v>
      </c>
      <c r="E35" s="9">
        <v>49</v>
      </c>
      <c r="F35" s="9">
        <v>10</v>
      </c>
      <c r="G35" s="9">
        <v>11</v>
      </c>
      <c r="H35" s="9">
        <v>33</v>
      </c>
      <c r="I35" s="9">
        <v>57</v>
      </c>
      <c r="J35" s="9">
        <v>13</v>
      </c>
      <c r="K35" s="9">
        <v>0</v>
      </c>
      <c r="L35" s="10">
        <f t="shared" si="0"/>
        <v>753</v>
      </c>
    </row>
    <row r="36" spans="1:12" ht="12.75">
      <c r="A36" s="20" t="s">
        <v>44</v>
      </c>
      <c r="B36" s="9">
        <v>462</v>
      </c>
      <c r="C36" s="9">
        <v>3</v>
      </c>
      <c r="D36" s="9">
        <v>0</v>
      </c>
      <c r="E36" s="9">
        <v>23</v>
      </c>
      <c r="F36" s="9">
        <v>4</v>
      </c>
      <c r="G36" s="9">
        <v>11</v>
      </c>
      <c r="H36" s="9">
        <v>37</v>
      </c>
      <c r="I36" s="9">
        <v>25</v>
      </c>
      <c r="J36" s="9">
        <v>18</v>
      </c>
      <c r="K36" s="9">
        <v>0</v>
      </c>
      <c r="L36" s="10">
        <f t="shared" si="0"/>
        <v>583</v>
      </c>
    </row>
    <row r="37" spans="1:12" ht="12.75">
      <c r="A37" s="20" t="s">
        <v>45</v>
      </c>
      <c r="B37" s="9">
        <v>605</v>
      </c>
      <c r="C37" s="9">
        <v>6</v>
      </c>
      <c r="D37" s="9">
        <v>0</v>
      </c>
      <c r="E37" s="9">
        <v>9</v>
      </c>
      <c r="F37" s="9">
        <v>7</v>
      </c>
      <c r="G37" s="9">
        <v>12</v>
      </c>
      <c r="H37" s="9">
        <v>25</v>
      </c>
      <c r="I37" s="9">
        <v>59</v>
      </c>
      <c r="J37" s="9">
        <v>10</v>
      </c>
      <c r="K37" s="9">
        <v>1</v>
      </c>
      <c r="L37" s="10">
        <f t="shared" si="0"/>
        <v>734</v>
      </c>
    </row>
    <row r="38" spans="1:12" ht="12.75">
      <c r="A38" s="20" t="s">
        <v>46</v>
      </c>
      <c r="B38" s="9">
        <v>389</v>
      </c>
      <c r="C38" s="9">
        <v>0</v>
      </c>
      <c r="D38" s="9">
        <v>0</v>
      </c>
      <c r="E38" s="9">
        <v>27</v>
      </c>
      <c r="F38" s="9">
        <v>9</v>
      </c>
      <c r="G38" s="9">
        <v>20</v>
      </c>
      <c r="H38" s="9">
        <v>25</v>
      </c>
      <c r="I38" s="9">
        <v>49</v>
      </c>
      <c r="J38" s="9">
        <v>6</v>
      </c>
      <c r="K38" s="9">
        <v>0</v>
      </c>
      <c r="L38" s="10">
        <f t="shared" si="0"/>
        <v>525</v>
      </c>
    </row>
    <row r="39" spans="1:12" ht="12.75">
      <c r="A39" s="20" t="s">
        <v>47</v>
      </c>
      <c r="B39" s="9">
        <v>368</v>
      </c>
      <c r="C39" s="9">
        <v>0</v>
      </c>
      <c r="D39" s="9">
        <v>0</v>
      </c>
      <c r="E39" s="9">
        <v>30</v>
      </c>
      <c r="F39" s="9">
        <v>11</v>
      </c>
      <c r="G39" s="9">
        <v>18</v>
      </c>
      <c r="H39" s="9">
        <v>26</v>
      </c>
      <c r="I39" s="9">
        <v>82</v>
      </c>
      <c r="J39" s="9">
        <v>15</v>
      </c>
      <c r="K39" s="9">
        <v>0</v>
      </c>
      <c r="L39" s="10">
        <f t="shared" si="0"/>
        <v>550</v>
      </c>
    </row>
    <row r="40" spans="1:12" ht="12.75">
      <c r="A40" s="20" t="s">
        <v>48</v>
      </c>
      <c r="B40" s="9">
        <v>296</v>
      </c>
      <c r="C40" s="9">
        <v>2</v>
      </c>
      <c r="D40" s="9">
        <v>0</v>
      </c>
      <c r="E40" s="9">
        <v>40</v>
      </c>
      <c r="F40" s="9">
        <v>10</v>
      </c>
      <c r="G40" s="9">
        <v>22</v>
      </c>
      <c r="H40" s="9">
        <v>22</v>
      </c>
      <c r="I40" s="9">
        <v>23</v>
      </c>
      <c r="J40" s="9">
        <v>10</v>
      </c>
      <c r="K40" s="9">
        <v>0</v>
      </c>
      <c r="L40" s="10">
        <f t="shared" si="0"/>
        <v>425</v>
      </c>
    </row>
    <row r="41" spans="1:12" ht="12.75">
      <c r="A41" s="20" t="s">
        <v>49</v>
      </c>
      <c r="B41" s="9">
        <v>406</v>
      </c>
      <c r="C41" s="9">
        <v>1</v>
      </c>
      <c r="D41" s="9">
        <v>0</v>
      </c>
      <c r="E41" s="9">
        <v>45</v>
      </c>
      <c r="F41" s="9">
        <v>10</v>
      </c>
      <c r="G41" s="9">
        <v>24</v>
      </c>
      <c r="H41" s="9">
        <v>25</v>
      </c>
      <c r="I41" s="9">
        <v>38</v>
      </c>
      <c r="J41" s="9">
        <v>20</v>
      </c>
      <c r="K41" s="9">
        <v>0</v>
      </c>
      <c r="L41" s="10">
        <f t="shared" si="0"/>
        <v>569</v>
      </c>
    </row>
    <row r="42" spans="1:12" ht="12.75">
      <c r="A42" s="20" t="s">
        <v>50</v>
      </c>
      <c r="B42" s="9">
        <v>465</v>
      </c>
      <c r="C42" s="9">
        <v>3</v>
      </c>
      <c r="D42" s="9">
        <v>0</v>
      </c>
      <c r="E42" s="9">
        <v>31</v>
      </c>
      <c r="F42" s="9">
        <v>11</v>
      </c>
      <c r="G42" s="9">
        <v>7</v>
      </c>
      <c r="H42" s="9">
        <v>25</v>
      </c>
      <c r="I42" s="9">
        <v>64</v>
      </c>
      <c r="J42" s="9">
        <v>14</v>
      </c>
      <c r="K42" s="9">
        <v>0</v>
      </c>
      <c r="L42" s="10">
        <f t="shared" si="0"/>
        <v>620</v>
      </c>
    </row>
    <row r="43" spans="1:12" ht="12.75">
      <c r="A43" s="20" t="s">
        <v>51</v>
      </c>
      <c r="B43" s="9">
        <v>453</v>
      </c>
      <c r="C43" s="9">
        <v>3</v>
      </c>
      <c r="D43" s="9">
        <v>0</v>
      </c>
      <c r="E43" s="9">
        <v>22</v>
      </c>
      <c r="F43" s="9">
        <v>7</v>
      </c>
      <c r="G43" s="9">
        <v>16</v>
      </c>
      <c r="H43" s="9">
        <v>31</v>
      </c>
      <c r="I43" s="9">
        <v>44</v>
      </c>
      <c r="J43" s="9">
        <v>11</v>
      </c>
      <c r="K43" s="9">
        <v>0</v>
      </c>
      <c r="L43" s="10">
        <f t="shared" si="0"/>
        <v>587</v>
      </c>
    </row>
    <row r="44" spans="1:12" ht="12.75">
      <c r="A44" s="20" t="s">
        <v>52</v>
      </c>
      <c r="B44" s="9">
        <v>566</v>
      </c>
      <c r="C44" s="9">
        <v>1</v>
      </c>
      <c r="D44" s="9">
        <v>0</v>
      </c>
      <c r="E44" s="9">
        <v>12</v>
      </c>
      <c r="F44" s="9">
        <v>8</v>
      </c>
      <c r="G44" s="9">
        <v>12</v>
      </c>
      <c r="H44" s="9">
        <v>35</v>
      </c>
      <c r="I44" s="9">
        <v>42</v>
      </c>
      <c r="J44" s="9">
        <v>5</v>
      </c>
      <c r="K44" s="9">
        <v>0</v>
      </c>
      <c r="L44" s="10">
        <f t="shared" si="0"/>
        <v>681</v>
      </c>
    </row>
    <row r="45" spans="1:12" ht="13.5" thickBot="1">
      <c r="A45" s="20" t="s">
        <v>53</v>
      </c>
      <c r="B45" s="9">
        <v>430</v>
      </c>
      <c r="C45" s="9">
        <v>3</v>
      </c>
      <c r="D45" s="9">
        <v>0</v>
      </c>
      <c r="E45" s="9">
        <v>40</v>
      </c>
      <c r="F45" s="9">
        <v>12</v>
      </c>
      <c r="G45" s="9">
        <v>16</v>
      </c>
      <c r="H45" s="9">
        <v>26</v>
      </c>
      <c r="I45" s="9">
        <v>61</v>
      </c>
      <c r="J45" s="9">
        <v>8</v>
      </c>
      <c r="K45" s="9">
        <v>0</v>
      </c>
      <c r="L45" s="10">
        <f t="shared" si="0"/>
        <v>596</v>
      </c>
    </row>
    <row r="46" spans="1:12" ht="12.75">
      <c r="A46" s="21" t="s">
        <v>19</v>
      </c>
      <c r="B46" s="11">
        <f aca="true" t="shared" si="1" ref="B46:L46">SUM(B15:B45)</f>
        <v>16433</v>
      </c>
      <c r="C46" s="11">
        <f t="shared" si="1"/>
        <v>68</v>
      </c>
      <c r="D46" s="11">
        <f t="shared" si="1"/>
        <v>1</v>
      </c>
      <c r="E46" s="11">
        <f t="shared" si="1"/>
        <v>1071</v>
      </c>
      <c r="F46" s="11">
        <f t="shared" si="1"/>
        <v>301</v>
      </c>
      <c r="G46" s="11">
        <f t="shared" si="1"/>
        <v>550</v>
      </c>
      <c r="H46" s="11">
        <f t="shared" si="1"/>
        <v>927</v>
      </c>
      <c r="I46" s="11">
        <f t="shared" si="1"/>
        <v>1691</v>
      </c>
      <c r="J46" s="11">
        <f t="shared" si="1"/>
        <v>366</v>
      </c>
      <c r="K46" s="11">
        <f t="shared" si="1"/>
        <v>11</v>
      </c>
      <c r="L46" s="12">
        <f t="shared" si="1"/>
        <v>21419</v>
      </c>
    </row>
    <row r="47" spans="1:12" ht="13.5" thickBot="1">
      <c r="A47" s="22" t="s">
        <v>54</v>
      </c>
      <c r="B47" s="13">
        <f aca="true" t="shared" si="2" ref="B47:L47">(B46/$M13)</f>
        <v>530.0967741935484</v>
      </c>
      <c r="C47" s="13">
        <f t="shared" si="2"/>
        <v>2.193548387096774</v>
      </c>
      <c r="D47" s="13">
        <f t="shared" si="2"/>
        <v>0.03225806451612903</v>
      </c>
      <c r="E47" s="13">
        <f t="shared" si="2"/>
        <v>34.54838709677419</v>
      </c>
      <c r="F47" s="13">
        <f t="shared" si="2"/>
        <v>9.709677419354838</v>
      </c>
      <c r="G47" s="13">
        <f t="shared" si="2"/>
        <v>17.741935483870968</v>
      </c>
      <c r="H47" s="13">
        <f t="shared" si="2"/>
        <v>29.903225806451612</v>
      </c>
      <c r="I47" s="13">
        <f t="shared" si="2"/>
        <v>54.54838709677419</v>
      </c>
      <c r="J47" s="13">
        <f t="shared" si="2"/>
        <v>11.806451612903226</v>
      </c>
      <c r="K47" s="13">
        <f t="shared" si="2"/>
        <v>0.3548387096774194</v>
      </c>
      <c r="L47" s="14">
        <f t="shared" si="2"/>
        <v>690.9354838709677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4">
      <selection activeCell="A7" sqref="A7:B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1855</v>
      </c>
      <c r="C15" s="9">
        <v>9</v>
      </c>
      <c r="D15" s="9">
        <v>1</v>
      </c>
      <c r="E15" s="9">
        <v>60</v>
      </c>
      <c r="F15" s="9">
        <v>89</v>
      </c>
      <c r="G15" s="9">
        <v>82</v>
      </c>
      <c r="H15" s="9">
        <v>52</v>
      </c>
      <c r="I15" s="9">
        <v>214</v>
      </c>
      <c r="J15" s="9">
        <v>34</v>
      </c>
      <c r="K15" s="9">
        <v>0</v>
      </c>
      <c r="L15" s="10">
        <f aca="true" t="shared" si="0" ref="L15:L45">SUM(B15:K15)</f>
        <v>2396</v>
      </c>
      <c r="M15" s="23" t="s">
        <v>59</v>
      </c>
    </row>
    <row r="16" spans="1:13" ht="12.75">
      <c r="A16" s="20" t="s">
        <v>24</v>
      </c>
      <c r="B16" s="9">
        <v>2116</v>
      </c>
      <c r="C16" s="9">
        <v>2</v>
      </c>
      <c r="D16" s="9">
        <v>0</v>
      </c>
      <c r="E16" s="9">
        <v>22</v>
      </c>
      <c r="F16" s="9">
        <v>4</v>
      </c>
      <c r="G16" s="9">
        <v>22</v>
      </c>
      <c r="H16" s="9">
        <v>43</v>
      </c>
      <c r="I16" s="9">
        <v>38</v>
      </c>
      <c r="J16" s="9">
        <v>19</v>
      </c>
      <c r="K16" s="9">
        <v>10</v>
      </c>
      <c r="L16" s="10">
        <f t="shared" si="0"/>
        <v>2276</v>
      </c>
      <c r="M16" s="28"/>
    </row>
    <row r="17" spans="1:13" ht="12.75">
      <c r="A17" s="20" t="s">
        <v>25</v>
      </c>
      <c r="B17" s="9">
        <v>1865</v>
      </c>
      <c r="C17" s="9">
        <v>7</v>
      </c>
      <c r="D17" s="9">
        <v>0</v>
      </c>
      <c r="E17" s="9">
        <v>101</v>
      </c>
      <c r="F17" s="9">
        <v>174</v>
      </c>
      <c r="G17" s="9">
        <v>83</v>
      </c>
      <c r="H17" s="9">
        <v>39</v>
      </c>
      <c r="I17" s="9">
        <v>389</v>
      </c>
      <c r="J17" s="9">
        <v>77</v>
      </c>
      <c r="K17" s="9">
        <v>1</v>
      </c>
      <c r="L17" s="10">
        <f t="shared" si="0"/>
        <v>2736</v>
      </c>
      <c r="M17" s="28"/>
    </row>
    <row r="18" spans="1:13" ht="12.75">
      <c r="A18" s="20" t="s">
        <v>26</v>
      </c>
      <c r="B18" s="9">
        <v>1838</v>
      </c>
      <c r="C18" s="9">
        <v>9</v>
      </c>
      <c r="D18" s="9">
        <v>0</v>
      </c>
      <c r="E18" s="9">
        <v>127</v>
      </c>
      <c r="F18" s="9">
        <v>182</v>
      </c>
      <c r="G18" s="9">
        <v>206</v>
      </c>
      <c r="H18" s="9">
        <v>44</v>
      </c>
      <c r="I18" s="9">
        <v>420</v>
      </c>
      <c r="J18" s="9">
        <v>81</v>
      </c>
      <c r="K18" s="9">
        <v>1</v>
      </c>
      <c r="L18" s="10">
        <f t="shared" si="0"/>
        <v>2908</v>
      </c>
      <c r="M18" s="28"/>
    </row>
    <row r="19" spans="1:13" ht="12.75">
      <c r="A19" s="20" t="s">
        <v>27</v>
      </c>
      <c r="B19" s="9">
        <v>1586</v>
      </c>
      <c r="C19" s="9">
        <v>5</v>
      </c>
      <c r="D19" s="9">
        <v>0</v>
      </c>
      <c r="E19" s="9">
        <v>105</v>
      </c>
      <c r="F19" s="9">
        <v>174</v>
      </c>
      <c r="G19" s="9">
        <v>103</v>
      </c>
      <c r="H19" s="9">
        <v>43</v>
      </c>
      <c r="I19" s="9">
        <v>418</v>
      </c>
      <c r="J19" s="9">
        <v>88</v>
      </c>
      <c r="K19" s="9">
        <v>2</v>
      </c>
      <c r="L19" s="10">
        <f t="shared" si="0"/>
        <v>2524</v>
      </c>
      <c r="M19" s="28"/>
    </row>
    <row r="20" spans="1:13" ht="12.75">
      <c r="A20" s="20" t="s">
        <v>28</v>
      </c>
      <c r="B20" s="9">
        <v>1653</v>
      </c>
      <c r="C20" s="9">
        <v>5</v>
      </c>
      <c r="D20" s="9">
        <v>0</v>
      </c>
      <c r="E20" s="9">
        <v>113</v>
      </c>
      <c r="F20" s="9">
        <v>136</v>
      </c>
      <c r="G20" s="9">
        <v>160</v>
      </c>
      <c r="H20" s="9">
        <v>34</v>
      </c>
      <c r="I20" s="9">
        <v>316</v>
      </c>
      <c r="J20" s="9">
        <v>87</v>
      </c>
      <c r="K20" s="9">
        <v>1</v>
      </c>
      <c r="L20" s="10">
        <f t="shared" si="0"/>
        <v>2505</v>
      </c>
      <c r="M20" s="28"/>
    </row>
    <row r="21" spans="1:13" ht="12.75">
      <c r="A21" s="20" t="s">
        <v>29</v>
      </c>
      <c r="B21" s="9">
        <v>2232</v>
      </c>
      <c r="C21" s="9">
        <v>4</v>
      </c>
      <c r="D21" s="9">
        <v>0</v>
      </c>
      <c r="E21" s="9">
        <v>121</v>
      </c>
      <c r="F21" s="9">
        <v>129</v>
      </c>
      <c r="G21" s="9">
        <v>67</v>
      </c>
      <c r="H21" s="9">
        <v>45</v>
      </c>
      <c r="I21" s="9">
        <v>477</v>
      </c>
      <c r="J21" s="9">
        <v>55</v>
      </c>
      <c r="K21" s="9">
        <v>3</v>
      </c>
      <c r="L21" s="10">
        <f t="shared" si="0"/>
        <v>3133</v>
      </c>
      <c r="M21" s="28"/>
    </row>
    <row r="22" spans="1:13" ht="12.75">
      <c r="A22" s="20" t="s">
        <v>30</v>
      </c>
      <c r="B22" s="9">
        <v>1655</v>
      </c>
      <c r="C22" s="9">
        <v>9</v>
      </c>
      <c r="D22" s="9">
        <v>0</v>
      </c>
      <c r="E22" s="9">
        <v>63</v>
      </c>
      <c r="F22" s="9">
        <v>70</v>
      </c>
      <c r="G22" s="9">
        <v>42</v>
      </c>
      <c r="H22" s="9">
        <v>44</v>
      </c>
      <c r="I22" s="9">
        <v>249</v>
      </c>
      <c r="J22" s="9">
        <v>46</v>
      </c>
      <c r="K22" s="9">
        <v>2</v>
      </c>
      <c r="L22" s="10">
        <f t="shared" si="0"/>
        <v>2180</v>
      </c>
      <c r="M22" s="28"/>
    </row>
    <row r="23" spans="1:13" ht="12.75">
      <c r="A23" s="20" t="s">
        <v>31</v>
      </c>
      <c r="B23" s="9">
        <v>1792</v>
      </c>
      <c r="C23" s="9">
        <v>6</v>
      </c>
      <c r="D23" s="9">
        <v>0</v>
      </c>
      <c r="E23" s="9">
        <v>17</v>
      </c>
      <c r="F23" s="9">
        <v>5</v>
      </c>
      <c r="G23" s="9">
        <v>11</v>
      </c>
      <c r="H23" s="9">
        <v>44</v>
      </c>
      <c r="I23" s="9">
        <v>54</v>
      </c>
      <c r="J23" s="9">
        <v>18</v>
      </c>
      <c r="K23" s="9">
        <v>4</v>
      </c>
      <c r="L23" s="10">
        <f t="shared" si="0"/>
        <v>1951</v>
      </c>
      <c r="M23" s="28"/>
    </row>
    <row r="24" spans="1:13" ht="12.75">
      <c r="A24" s="20" t="s">
        <v>32</v>
      </c>
      <c r="B24" s="9">
        <v>1859</v>
      </c>
      <c r="C24" s="9">
        <v>8</v>
      </c>
      <c r="D24" s="9">
        <v>0</v>
      </c>
      <c r="E24" s="9">
        <v>98</v>
      </c>
      <c r="F24" s="9">
        <v>116</v>
      </c>
      <c r="G24" s="9">
        <v>57</v>
      </c>
      <c r="H24" s="9">
        <v>47</v>
      </c>
      <c r="I24" s="9">
        <v>408</v>
      </c>
      <c r="J24" s="9">
        <v>98</v>
      </c>
      <c r="K24" s="9">
        <v>1</v>
      </c>
      <c r="L24" s="10">
        <f t="shared" si="0"/>
        <v>2692</v>
      </c>
      <c r="M24" s="28"/>
    </row>
    <row r="25" spans="1:13" ht="12.75">
      <c r="A25" s="20" t="s">
        <v>33</v>
      </c>
      <c r="B25" s="9">
        <v>1727</v>
      </c>
      <c r="C25" s="9">
        <v>4</v>
      </c>
      <c r="D25" s="9">
        <v>0</v>
      </c>
      <c r="E25" s="9">
        <v>132</v>
      </c>
      <c r="F25" s="9">
        <v>155</v>
      </c>
      <c r="G25" s="9">
        <v>47</v>
      </c>
      <c r="H25" s="9">
        <v>43</v>
      </c>
      <c r="I25" s="9">
        <v>470</v>
      </c>
      <c r="J25" s="9">
        <v>117</v>
      </c>
      <c r="K25" s="9">
        <v>2</v>
      </c>
      <c r="L25" s="10">
        <f t="shared" si="0"/>
        <v>2697</v>
      </c>
      <c r="M25" s="28"/>
    </row>
    <row r="26" spans="1:13" ht="12.75">
      <c r="A26" s="20" t="s">
        <v>34</v>
      </c>
      <c r="B26" s="9">
        <v>1885</v>
      </c>
      <c r="C26" s="9">
        <v>5</v>
      </c>
      <c r="D26" s="9">
        <v>1</v>
      </c>
      <c r="E26" s="9">
        <v>115</v>
      </c>
      <c r="F26" s="9">
        <v>139</v>
      </c>
      <c r="G26" s="9">
        <v>76</v>
      </c>
      <c r="H26" s="9">
        <v>40</v>
      </c>
      <c r="I26" s="9">
        <v>464</v>
      </c>
      <c r="J26" s="9">
        <v>80</v>
      </c>
      <c r="K26" s="9">
        <v>3</v>
      </c>
      <c r="L26" s="10">
        <f t="shared" si="0"/>
        <v>2808</v>
      </c>
      <c r="M26" s="28"/>
    </row>
    <row r="27" spans="1:13" ht="12.75">
      <c r="A27" s="20" t="s">
        <v>35</v>
      </c>
      <c r="B27" s="9">
        <v>1842</v>
      </c>
      <c r="C27" s="9">
        <v>2</v>
      </c>
      <c r="D27" s="9">
        <v>0</v>
      </c>
      <c r="E27" s="9">
        <v>141</v>
      </c>
      <c r="F27" s="9">
        <v>133</v>
      </c>
      <c r="G27" s="9">
        <v>66</v>
      </c>
      <c r="H27" s="9">
        <v>43</v>
      </c>
      <c r="I27" s="9">
        <v>453</v>
      </c>
      <c r="J27" s="9">
        <v>114</v>
      </c>
      <c r="K27" s="9">
        <v>6</v>
      </c>
      <c r="L27" s="10">
        <f t="shared" si="0"/>
        <v>2800</v>
      </c>
      <c r="M27" s="28"/>
    </row>
    <row r="28" spans="1:12" ht="12.75">
      <c r="A28" s="20">
        <v>14</v>
      </c>
      <c r="B28" s="9">
        <v>2622</v>
      </c>
      <c r="C28" s="9">
        <v>10</v>
      </c>
      <c r="D28" s="9">
        <v>2</v>
      </c>
      <c r="E28" s="9">
        <v>116</v>
      </c>
      <c r="F28" s="9">
        <v>98</v>
      </c>
      <c r="G28" s="9">
        <v>66</v>
      </c>
      <c r="H28" s="9">
        <v>56</v>
      </c>
      <c r="I28" s="9">
        <v>417</v>
      </c>
      <c r="J28" s="9">
        <v>133</v>
      </c>
      <c r="K28" s="9">
        <v>18</v>
      </c>
      <c r="L28" s="10">
        <f t="shared" si="0"/>
        <v>3538</v>
      </c>
    </row>
    <row r="29" spans="1:12" ht="12.75">
      <c r="A29" s="20" t="s">
        <v>37</v>
      </c>
      <c r="B29" s="9">
        <v>1919</v>
      </c>
      <c r="C29" s="9">
        <v>9</v>
      </c>
      <c r="D29" s="9">
        <v>0</v>
      </c>
      <c r="E29" s="9">
        <v>39</v>
      </c>
      <c r="F29" s="9">
        <v>11</v>
      </c>
      <c r="G29" s="9">
        <v>9</v>
      </c>
      <c r="H29" s="9">
        <v>57</v>
      </c>
      <c r="I29" s="9">
        <v>91</v>
      </c>
      <c r="J29" s="9">
        <v>28</v>
      </c>
      <c r="K29" s="9">
        <v>5</v>
      </c>
      <c r="L29" s="10">
        <f t="shared" si="0"/>
        <v>2168</v>
      </c>
    </row>
    <row r="30" spans="1:12" ht="12.75">
      <c r="A30" s="20" t="s">
        <v>38</v>
      </c>
      <c r="B30" s="9">
        <v>2302</v>
      </c>
      <c r="C30" s="9">
        <v>7</v>
      </c>
      <c r="D30" s="9">
        <v>0</v>
      </c>
      <c r="E30" s="9">
        <v>23</v>
      </c>
      <c r="F30" s="9">
        <v>5</v>
      </c>
      <c r="G30" s="9">
        <v>4</v>
      </c>
      <c r="H30" s="9">
        <v>46</v>
      </c>
      <c r="I30" s="9">
        <v>67</v>
      </c>
      <c r="J30" s="9">
        <v>14</v>
      </c>
      <c r="K30" s="9">
        <v>39</v>
      </c>
      <c r="L30" s="10">
        <f t="shared" si="0"/>
        <v>2507</v>
      </c>
    </row>
    <row r="31" spans="1:12" ht="12.75">
      <c r="A31" s="20" t="s">
        <v>39</v>
      </c>
      <c r="B31" s="9">
        <v>1924</v>
      </c>
      <c r="C31" s="9">
        <v>6</v>
      </c>
      <c r="D31" s="9">
        <v>0</v>
      </c>
      <c r="E31" s="9">
        <v>114</v>
      </c>
      <c r="F31" s="9">
        <v>124</v>
      </c>
      <c r="G31" s="9">
        <v>67</v>
      </c>
      <c r="H31" s="9">
        <v>37</v>
      </c>
      <c r="I31" s="9">
        <v>441</v>
      </c>
      <c r="J31" s="9">
        <v>82</v>
      </c>
      <c r="K31" s="9">
        <v>7</v>
      </c>
      <c r="L31" s="10">
        <f t="shared" si="0"/>
        <v>2802</v>
      </c>
    </row>
    <row r="32" spans="1:12" ht="12.75">
      <c r="A32" s="20" t="s">
        <v>40</v>
      </c>
      <c r="B32" s="9">
        <v>1686</v>
      </c>
      <c r="C32" s="9">
        <v>5</v>
      </c>
      <c r="D32" s="9">
        <v>0</v>
      </c>
      <c r="E32" s="9">
        <v>128</v>
      </c>
      <c r="F32" s="9">
        <v>173</v>
      </c>
      <c r="G32" s="9">
        <v>47</v>
      </c>
      <c r="H32" s="9">
        <v>36</v>
      </c>
      <c r="I32" s="9">
        <v>580</v>
      </c>
      <c r="J32" s="9">
        <v>113</v>
      </c>
      <c r="K32" s="9">
        <v>1</v>
      </c>
      <c r="L32" s="10">
        <f t="shared" si="0"/>
        <v>2769</v>
      </c>
    </row>
    <row r="33" spans="1:12" ht="12.75">
      <c r="A33" s="20" t="s">
        <v>41</v>
      </c>
      <c r="B33" s="9">
        <v>1786</v>
      </c>
      <c r="C33" s="9">
        <v>7</v>
      </c>
      <c r="D33" s="9">
        <v>2</v>
      </c>
      <c r="E33" s="9">
        <v>123</v>
      </c>
      <c r="F33" s="9">
        <v>196</v>
      </c>
      <c r="G33" s="9">
        <v>54</v>
      </c>
      <c r="H33" s="9">
        <v>37</v>
      </c>
      <c r="I33" s="9">
        <v>570</v>
      </c>
      <c r="J33" s="9">
        <v>95</v>
      </c>
      <c r="K33" s="9">
        <v>3</v>
      </c>
      <c r="L33" s="10">
        <f t="shared" si="0"/>
        <v>2873</v>
      </c>
    </row>
    <row r="34" spans="1:12" ht="12.75">
      <c r="A34" s="20" t="s">
        <v>42</v>
      </c>
      <c r="B34" s="9">
        <v>1966</v>
      </c>
      <c r="C34" s="9">
        <v>6</v>
      </c>
      <c r="D34" s="9">
        <v>0</v>
      </c>
      <c r="E34" s="9">
        <v>141</v>
      </c>
      <c r="F34" s="9">
        <v>160</v>
      </c>
      <c r="G34" s="9">
        <v>74</v>
      </c>
      <c r="H34" s="9">
        <v>52</v>
      </c>
      <c r="I34" s="9">
        <v>539</v>
      </c>
      <c r="J34" s="9">
        <v>104</v>
      </c>
      <c r="K34" s="9">
        <v>11</v>
      </c>
      <c r="L34" s="10">
        <f t="shared" si="0"/>
        <v>3053</v>
      </c>
    </row>
    <row r="35" spans="1:12" ht="12.75">
      <c r="A35" s="20" t="s">
        <v>43</v>
      </c>
      <c r="B35" s="9">
        <v>2351</v>
      </c>
      <c r="C35" s="9">
        <v>5</v>
      </c>
      <c r="D35" s="9">
        <v>0</v>
      </c>
      <c r="E35" s="9">
        <v>145</v>
      </c>
      <c r="F35" s="9">
        <v>145</v>
      </c>
      <c r="G35" s="9">
        <v>74</v>
      </c>
      <c r="H35" s="9">
        <v>49</v>
      </c>
      <c r="I35" s="9">
        <v>484</v>
      </c>
      <c r="J35" s="9">
        <v>92</v>
      </c>
      <c r="K35" s="9">
        <v>2</v>
      </c>
      <c r="L35" s="10">
        <f t="shared" si="0"/>
        <v>3347</v>
      </c>
    </row>
    <row r="36" spans="1:12" ht="12.75">
      <c r="A36" s="20" t="s">
        <v>44</v>
      </c>
      <c r="B36" s="9">
        <v>1602</v>
      </c>
      <c r="C36" s="9">
        <v>5</v>
      </c>
      <c r="D36" s="9">
        <v>0</v>
      </c>
      <c r="E36" s="9">
        <v>55</v>
      </c>
      <c r="F36" s="9">
        <v>60</v>
      </c>
      <c r="G36" s="9">
        <v>37</v>
      </c>
      <c r="H36" s="9">
        <v>46</v>
      </c>
      <c r="I36" s="9">
        <v>231</v>
      </c>
      <c r="J36" s="9">
        <v>70</v>
      </c>
      <c r="K36" s="9">
        <v>1</v>
      </c>
      <c r="L36" s="10">
        <f t="shared" si="0"/>
        <v>2107</v>
      </c>
    </row>
    <row r="37" spans="1:12" ht="12.75">
      <c r="A37" s="20" t="s">
        <v>45</v>
      </c>
      <c r="B37" s="9">
        <v>1902</v>
      </c>
      <c r="C37" s="9">
        <v>3</v>
      </c>
      <c r="D37" s="9">
        <v>0</v>
      </c>
      <c r="E37" s="9">
        <v>19</v>
      </c>
      <c r="F37" s="9">
        <v>6</v>
      </c>
      <c r="G37" s="9">
        <v>5</v>
      </c>
      <c r="H37" s="9">
        <v>40</v>
      </c>
      <c r="I37" s="9">
        <v>69</v>
      </c>
      <c r="J37" s="9">
        <v>11</v>
      </c>
      <c r="K37" s="9">
        <v>16</v>
      </c>
      <c r="L37" s="10">
        <f t="shared" si="0"/>
        <v>2071</v>
      </c>
    </row>
    <row r="38" spans="1:12" ht="12.75">
      <c r="A38" s="20" t="s">
        <v>46</v>
      </c>
      <c r="B38" s="9">
        <v>1853</v>
      </c>
      <c r="C38" s="9">
        <v>4</v>
      </c>
      <c r="D38" s="9">
        <v>0</v>
      </c>
      <c r="E38" s="9">
        <v>112</v>
      </c>
      <c r="F38" s="9">
        <v>141</v>
      </c>
      <c r="G38" s="9">
        <v>43</v>
      </c>
      <c r="H38" s="9">
        <v>37</v>
      </c>
      <c r="I38" s="9">
        <v>428</v>
      </c>
      <c r="J38" s="9">
        <v>63</v>
      </c>
      <c r="K38" s="9">
        <v>4</v>
      </c>
      <c r="L38" s="10">
        <f t="shared" si="0"/>
        <v>2685</v>
      </c>
    </row>
    <row r="39" spans="1:12" ht="12.75">
      <c r="A39" s="20" t="s">
        <v>47</v>
      </c>
      <c r="B39" s="9">
        <v>1544</v>
      </c>
      <c r="C39" s="9">
        <v>2</v>
      </c>
      <c r="D39" s="9">
        <v>0</v>
      </c>
      <c r="E39" s="9">
        <v>120</v>
      </c>
      <c r="F39" s="9">
        <v>185</v>
      </c>
      <c r="G39" s="9">
        <v>63</v>
      </c>
      <c r="H39" s="9">
        <v>40</v>
      </c>
      <c r="I39" s="9">
        <v>427</v>
      </c>
      <c r="J39" s="9">
        <v>84</v>
      </c>
      <c r="K39" s="9">
        <v>0</v>
      </c>
      <c r="L39" s="10">
        <f t="shared" si="0"/>
        <v>2465</v>
      </c>
    </row>
    <row r="40" spans="1:12" ht="12.75">
      <c r="A40" s="20" t="s">
        <v>48</v>
      </c>
      <c r="B40" s="9">
        <v>1719</v>
      </c>
      <c r="C40" s="9">
        <v>2</v>
      </c>
      <c r="D40" s="9">
        <v>0</v>
      </c>
      <c r="E40" s="9">
        <v>116</v>
      </c>
      <c r="F40" s="9">
        <v>138</v>
      </c>
      <c r="G40" s="9">
        <v>41</v>
      </c>
      <c r="H40" s="9">
        <v>46</v>
      </c>
      <c r="I40" s="9">
        <v>502</v>
      </c>
      <c r="J40" s="9">
        <v>78</v>
      </c>
      <c r="K40" s="9">
        <v>0</v>
      </c>
      <c r="L40" s="10">
        <f t="shared" si="0"/>
        <v>2642</v>
      </c>
    </row>
    <row r="41" spans="1:12" ht="12.75">
      <c r="A41" s="20" t="s">
        <v>49</v>
      </c>
      <c r="B41" s="9">
        <v>1991</v>
      </c>
      <c r="C41" s="9">
        <v>9</v>
      </c>
      <c r="D41" s="9">
        <v>0</v>
      </c>
      <c r="E41" s="9">
        <v>151</v>
      </c>
      <c r="F41" s="9">
        <v>156</v>
      </c>
      <c r="G41" s="9">
        <v>45</v>
      </c>
      <c r="H41" s="9">
        <v>41</v>
      </c>
      <c r="I41" s="9">
        <v>466</v>
      </c>
      <c r="J41" s="9">
        <v>82</v>
      </c>
      <c r="K41" s="9">
        <v>3</v>
      </c>
      <c r="L41" s="10">
        <f t="shared" si="0"/>
        <v>2944</v>
      </c>
    </row>
    <row r="42" spans="1:12" ht="12.75">
      <c r="A42" s="20" t="s">
        <v>50</v>
      </c>
      <c r="B42" s="9">
        <v>2290</v>
      </c>
      <c r="C42" s="9">
        <v>2</v>
      </c>
      <c r="D42" s="9">
        <v>1</v>
      </c>
      <c r="E42" s="9">
        <v>137</v>
      </c>
      <c r="F42" s="9">
        <v>124</v>
      </c>
      <c r="G42" s="9">
        <v>66</v>
      </c>
      <c r="H42" s="9">
        <v>46</v>
      </c>
      <c r="I42" s="9">
        <v>499</v>
      </c>
      <c r="J42" s="9">
        <v>52</v>
      </c>
      <c r="K42" s="9">
        <v>6</v>
      </c>
      <c r="L42" s="10">
        <f t="shared" si="0"/>
        <v>3223</v>
      </c>
    </row>
    <row r="43" spans="1:12" ht="12.75">
      <c r="A43" s="20" t="s">
        <v>51</v>
      </c>
      <c r="B43" s="9">
        <v>1814</v>
      </c>
      <c r="C43" s="9">
        <v>5</v>
      </c>
      <c r="D43" s="9">
        <v>0</v>
      </c>
      <c r="E43" s="9">
        <v>75</v>
      </c>
      <c r="F43" s="9">
        <v>73</v>
      </c>
      <c r="G43" s="9">
        <v>57</v>
      </c>
      <c r="H43" s="9">
        <v>49</v>
      </c>
      <c r="I43" s="9">
        <v>346</v>
      </c>
      <c r="J43" s="9">
        <v>30</v>
      </c>
      <c r="K43" s="9">
        <v>3</v>
      </c>
      <c r="L43" s="10">
        <f t="shared" si="0"/>
        <v>2452</v>
      </c>
    </row>
    <row r="44" spans="1:12" ht="12.75">
      <c r="A44" s="20" t="s">
        <v>52</v>
      </c>
      <c r="B44" s="9">
        <v>2096</v>
      </c>
      <c r="C44" s="9">
        <v>1</v>
      </c>
      <c r="D44" s="9">
        <v>0</v>
      </c>
      <c r="E44" s="9">
        <v>33</v>
      </c>
      <c r="F44" s="9">
        <v>3</v>
      </c>
      <c r="G44" s="9">
        <v>11</v>
      </c>
      <c r="H44" s="9">
        <v>54</v>
      </c>
      <c r="I44" s="9">
        <v>79</v>
      </c>
      <c r="J44" s="9">
        <v>7</v>
      </c>
      <c r="K44" s="9">
        <v>7</v>
      </c>
      <c r="L44" s="10">
        <f t="shared" si="0"/>
        <v>2291</v>
      </c>
    </row>
    <row r="45" spans="1:12" ht="13.5" thickBot="1">
      <c r="A45" s="20" t="s">
        <v>53</v>
      </c>
      <c r="B45" s="9">
        <v>1909</v>
      </c>
      <c r="C45" s="9">
        <v>7</v>
      </c>
      <c r="D45" s="9">
        <v>0</v>
      </c>
      <c r="E45" s="9">
        <v>102</v>
      </c>
      <c r="F45" s="9">
        <v>151</v>
      </c>
      <c r="G45" s="9">
        <v>29</v>
      </c>
      <c r="H45" s="9">
        <v>43</v>
      </c>
      <c r="I45" s="9">
        <v>524</v>
      </c>
      <c r="J45" s="9">
        <v>70</v>
      </c>
      <c r="K45" s="9">
        <v>4</v>
      </c>
      <c r="L45" s="10">
        <f t="shared" si="0"/>
        <v>2839</v>
      </c>
    </row>
    <row r="46" spans="1:12" ht="12.75">
      <c r="A46" s="21" t="s">
        <v>19</v>
      </c>
      <c r="B46" s="11">
        <f aca="true" t="shared" si="1" ref="B46:L46">SUM(B15:B45)</f>
        <v>59181</v>
      </c>
      <c r="C46" s="11">
        <f t="shared" si="1"/>
        <v>170</v>
      </c>
      <c r="D46" s="11">
        <f t="shared" si="1"/>
        <v>7</v>
      </c>
      <c r="E46" s="11">
        <f t="shared" si="1"/>
        <v>2964</v>
      </c>
      <c r="F46" s="11">
        <f t="shared" si="1"/>
        <v>3455</v>
      </c>
      <c r="G46" s="11">
        <f t="shared" si="1"/>
        <v>1814</v>
      </c>
      <c r="H46" s="11">
        <f t="shared" si="1"/>
        <v>1373</v>
      </c>
      <c r="I46" s="11">
        <f t="shared" si="1"/>
        <v>11130</v>
      </c>
      <c r="J46" s="11">
        <f t="shared" si="1"/>
        <v>2122</v>
      </c>
      <c r="K46" s="11">
        <f t="shared" si="1"/>
        <v>166</v>
      </c>
      <c r="L46" s="12">
        <f t="shared" si="1"/>
        <v>82382</v>
      </c>
    </row>
    <row r="47" spans="1:12" ht="13.5" thickBot="1">
      <c r="A47" s="22" t="s">
        <v>54</v>
      </c>
      <c r="B47" s="13">
        <f aca="true" t="shared" si="2" ref="B47:L47">(B46/$M13)</f>
        <v>1909.0645161290322</v>
      </c>
      <c r="C47" s="13">
        <f t="shared" si="2"/>
        <v>5.483870967741935</v>
      </c>
      <c r="D47" s="13">
        <f t="shared" si="2"/>
        <v>0.22580645161290322</v>
      </c>
      <c r="E47" s="13">
        <f t="shared" si="2"/>
        <v>95.61290322580645</v>
      </c>
      <c r="F47" s="13">
        <f t="shared" si="2"/>
        <v>111.45161290322581</v>
      </c>
      <c r="G47" s="13">
        <f t="shared" si="2"/>
        <v>58.516129032258064</v>
      </c>
      <c r="H47" s="13">
        <f t="shared" si="2"/>
        <v>44.29032258064516</v>
      </c>
      <c r="I47" s="13">
        <f t="shared" si="2"/>
        <v>359.03225806451616</v>
      </c>
      <c r="J47" s="13">
        <f t="shared" si="2"/>
        <v>68.45161290322581</v>
      </c>
      <c r="K47" s="13">
        <f t="shared" si="2"/>
        <v>5.354838709677419</v>
      </c>
      <c r="L47" s="14">
        <f t="shared" si="2"/>
        <v>2657.483870967742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2015-09-07T14:02:37Z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2015</vt:lpwstr>
  </property>
  <property fmtid="{D5CDD505-2E9C-101B-9397-08002B2CF9AE}" pid="5" name="URL Documen">
    <vt:lpwstr>/PasadasVehiculares/Vehic-AGOSTO-2015.xls</vt:lpwstr>
  </property>
  <property fmtid="{D5CDD505-2E9C-101B-9397-08002B2CF9AE}" pid="6" name="N_M">
    <vt:lpwstr>8.00000000000000</vt:lpwstr>
  </property>
</Properties>
</file>