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agosto-12" sheetId="1" r:id="rId1"/>
    <sheet name="cor-agosto-12" sheetId="2" r:id="rId2"/>
    <sheet name="las-raices-agosto-12" sheetId="3" r:id="rId3"/>
    <sheet name="cris-agosto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<sst xmlns="http://schemas.openxmlformats.org/spreadsheetml/2006/main" count="245" uniqueCount="67">
  <si>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</si>
  <si>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</si>
  <si>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</si>
  <si>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</si>
  <si>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</si>
  <si>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</si>
  <si>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</si>
  <si>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</si>
  <si>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</si>
  <si>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</si>
  <si>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</si>
  <si>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</si>
  <si>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</si>
  <si>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</si>
  <si>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</si>
  <si>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</si>
  <si>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</si>
  <si>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</si>
  <si>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</si>
  <si>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</si>
  <si>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</si>
  <si>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</si>
  <si>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</si>
  <si>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</si>
  <si>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</si>
  <si>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</si>
  <si>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</si>
  <si>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</si>
  <si>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</si>
  <si>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</si>
  <si>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</si>
  <si>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</si>
  <si>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</si>
  <si>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</si>
  <si>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</si>
  <si>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</si>
  <si>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</si>
  <si>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</si>
  <si>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</si>
  <si>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</si>
  <si>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</si>
  <si>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</si>
  <si>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</si>
  <si>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</si>
  <si>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</si>
  <si>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</si>
  <si>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</si>
  <si>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</si>
  <si>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</si>
  <si>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</si>
  <si>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</si>
  <si>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</si>
  <si>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</si>
  <si>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</si>
  <si>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</si>
  <si>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</si>
  <si>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</si>
  <si>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</si>
  <si>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</si>
  <si>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</si>
  <si>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</si>
  <si>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</si>
  <si>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</si>
  <si>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</si>
  <si>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AGOSTO</t>
  </si>
  <si>
    <t xml:space="preserve">   Plaza de Peaje C. Redentor cerrado por  nevadas día  14, 15, 16, 17 y 23 de Agosto del 2012.</t>
  </si>
  <si>
    <t>NOTA:   Esta plaza cobra el importe del peaje en sentido   Oriente.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</si>
</sst>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4772</v>
      </c>
      <c r="C15" s="9">
        <v>5</v>
      </c>
      <c r="D15" s="9">
        <v>2</v>
      </c>
      <c r="E15" s="9">
        <v>609</v>
      </c>
      <c r="F15" s="9">
        <v>201</v>
      </c>
      <c r="G15" s="9">
        <v>297</v>
      </c>
      <c r="H15" s="9">
        <v>390</v>
      </c>
      <c r="I15" s="9">
        <v>1571</v>
      </c>
      <c r="J15" s="9">
        <v>255</v>
      </c>
      <c r="K15" s="9">
        <v>3</v>
      </c>
      <c r="L15" s="10">
        <f>SUM(B15:K15)</f>
        <v>8105</v>
      </c>
    </row>
    <row r="16" spans="1:12" ht="12.75">
      <c r="A16" s="20" t="s">
        <v>25</v>
      </c>
      <c r="B16" s="9">
        <v>4860</v>
      </c>
      <c r="C16" s="9">
        <v>6</v>
      </c>
      <c r="D16" s="9">
        <v>0</v>
      </c>
      <c r="E16" s="9">
        <v>575</v>
      </c>
      <c r="F16" s="9">
        <v>140</v>
      </c>
      <c r="G16" s="9">
        <v>205</v>
      </c>
      <c r="H16" s="9">
        <v>391</v>
      </c>
      <c r="I16" s="9">
        <v>1784</v>
      </c>
      <c r="J16" s="9">
        <v>209</v>
      </c>
      <c r="K16" s="9">
        <v>2</v>
      </c>
      <c r="L16" s="10">
        <f>SUM(B16:K16)</f>
        <v>8172</v>
      </c>
    </row>
    <row r="17" spans="1:12" ht="12.75">
      <c r="A17" s="20" t="s">
        <v>26</v>
      </c>
      <c r="B17" s="9">
        <v>6322</v>
      </c>
      <c r="C17" s="9">
        <v>13</v>
      </c>
      <c r="D17" s="9">
        <v>1</v>
      </c>
      <c r="E17" s="9">
        <v>642</v>
      </c>
      <c r="F17" s="9">
        <v>197</v>
      </c>
      <c r="G17" s="9">
        <v>249</v>
      </c>
      <c r="H17" s="9">
        <v>468</v>
      </c>
      <c r="I17" s="9">
        <v>1789</v>
      </c>
      <c r="J17" s="9">
        <v>267</v>
      </c>
      <c r="K17" s="9">
        <v>9</v>
      </c>
      <c r="L17" s="10">
        <f aca="true" t="shared" si="0" ref="L17:L45">SUM(B17:K17)</f>
        <v>9957</v>
      </c>
    </row>
    <row r="18" spans="1:12" ht="12.75">
      <c r="A18" s="20" t="s">
        <v>27</v>
      </c>
      <c r="B18" s="9">
        <v>6877</v>
      </c>
      <c r="C18" s="9">
        <v>16</v>
      </c>
      <c r="D18" s="9">
        <v>0</v>
      </c>
      <c r="E18" s="9">
        <v>448</v>
      </c>
      <c r="F18" s="9">
        <v>134</v>
      </c>
      <c r="G18" s="9">
        <v>115</v>
      </c>
      <c r="H18" s="9">
        <v>390</v>
      </c>
      <c r="I18" s="9">
        <v>1017</v>
      </c>
      <c r="J18" s="9">
        <v>150</v>
      </c>
      <c r="K18" s="9">
        <v>40</v>
      </c>
      <c r="L18" s="10">
        <f t="shared" si="0"/>
        <v>9187</v>
      </c>
    </row>
    <row r="19" spans="1:12" ht="12.75">
      <c r="A19" s="20" t="s">
        <v>28</v>
      </c>
      <c r="B19" s="9">
        <v>7742</v>
      </c>
      <c r="C19" s="9">
        <v>22</v>
      </c>
      <c r="D19" s="9">
        <v>0</v>
      </c>
      <c r="E19" s="9">
        <v>176</v>
      </c>
      <c r="F19" s="9">
        <v>45</v>
      </c>
      <c r="G19" s="9">
        <v>12</v>
      </c>
      <c r="H19" s="9">
        <v>399</v>
      </c>
      <c r="I19" s="9">
        <v>219</v>
      </c>
      <c r="J19" s="9">
        <v>53</v>
      </c>
      <c r="K19" s="9">
        <v>49</v>
      </c>
      <c r="L19" s="10">
        <f t="shared" si="0"/>
        <v>8717</v>
      </c>
    </row>
    <row r="20" spans="1:12" ht="12.75">
      <c r="A20" s="20" t="s">
        <v>29</v>
      </c>
      <c r="B20" s="9">
        <v>5178</v>
      </c>
      <c r="C20" s="9">
        <v>8</v>
      </c>
      <c r="D20" s="9">
        <v>1</v>
      </c>
      <c r="E20" s="9">
        <v>564</v>
      </c>
      <c r="F20" s="9">
        <v>193</v>
      </c>
      <c r="G20" s="9">
        <v>301</v>
      </c>
      <c r="H20" s="9">
        <v>420</v>
      </c>
      <c r="I20" s="9">
        <v>1495</v>
      </c>
      <c r="J20" s="9">
        <v>257</v>
      </c>
      <c r="K20" s="9">
        <v>15</v>
      </c>
      <c r="L20" s="10">
        <f t="shared" si="0"/>
        <v>8432</v>
      </c>
    </row>
    <row r="21" spans="1:12" ht="12.75">
      <c r="A21" s="20" t="s">
        <v>30</v>
      </c>
      <c r="B21" s="9">
        <v>5108</v>
      </c>
      <c r="C21" s="9">
        <v>10</v>
      </c>
      <c r="D21" s="9">
        <v>0</v>
      </c>
      <c r="E21" s="9">
        <v>676</v>
      </c>
      <c r="F21" s="9">
        <v>170</v>
      </c>
      <c r="G21" s="9">
        <v>268</v>
      </c>
      <c r="H21" s="9">
        <v>394</v>
      </c>
      <c r="I21" s="9">
        <v>1844</v>
      </c>
      <c r="J21" s="9">
        <v>189</v>
      </c>
      <c r="K21" s="9">
        <v>11</v>
      </c>
      <c r="L21" s="10">
        <f t="shared" si="0"/>
        <v>8670</v>
      </c>
    </row>
    <row r="22" spans="1:12" ht="12.75">
      <c r="A22" s="20" t="s">
        <v>31</v>
      </c>
      <c r="B22" s="9">
        <v>5141</v>
      </c>
      <c r="C22" s="9">
        <v>7</v>
      </c>
      <c r="D22" s="9">
        <v>1</v>
      </c>
      <c r="E22" s="9">
        <v>721</v>
      </c>
      <c r="F22" s="9">
        <v>167</v>
      </c>
      <c r="G22" s="9">
        <v>290</v>
      </c>
      <c r="H22" s="9">
        <v>405</v>
      </c>
      <c r="I22" s="9">
        <v>1595</v>
      </c>
      <c r="J22" s="9">
        <v>312</v>
      </c>
      <c r="K22" s="9">
        <v>17</v>
      </c>
      <c r="L22" s="10">
        <f t="shared" si="0"/>
        <v>8656</v>
      </c>
    </row>
    <row r="23" spans="1:12" ht="12.75">
      <c r="A23" s="20" t="s">
        <v>32</v>
      </c>
      <c r="B23" s="9">
        <v>5358</v>
      </c>
      <c r="C23" s="9">
        <v>11</v>
      </c>
      <c r="D23" s="9">
        <v>2</v>
      </c>
      <c r="E23" s="9">
        <v>687</v>
      </c>
      <c r="F23" s="9">
        <v>204</v>
      </c>
      <c r="G23" s="9">
        <v>206</v>
      </c>
      <c r="H23" s="9">
        <v>396</v>
      </c>
      <c r="I23" s="9">
        <v>1795</v>
      </c>
      <c r="J23" s="9">
        <v>244</v>
      </c>
      <c r="K23" s="9">
        <v>16</v>
      </c>
      <c r="L23" s="10">
        <f t="shared" si="0"/>
        <v>8919</v>
      </c>
    </row>
    <row r="24" spans="1:12" ht="12.75">
      <c r="A24" s="20" t="s">
        <v>33</v>
      </c>
      <c r="B24" s="9">
        <v>6925</v>
      </c>
      <c r="C24" s="9">
        <v>21</v>
      </c>
      <c r="D24" s="9">
        <v>3</v>
      </c>
      <c r="E24" s="9">
        <v>724</v>
      </c>
      <c r="F24" s="9">
        <v>216</v>
      </c>
      <c r="G24" s="9">
        <v>213</v>
      </c>
      <c r="H24" s="9">
        <v>444</v>
      </c>
      <c r="I24" s="9">
        <v>1742</v>
      </c>
      <c r="J24" s="9">
        <v>209</v>
      </c>
      <c r="K24" s="9">
        <v>23</v>
      </c>
      <c r="L24" s="10">
        <f t="shared" si="0"/>
        <v>10520</v>
      </c>
    </row>
    <row r="25" spans="1:12" ht="12.75">
      <c r="A25" s="20" t="s">
        <v>34</v>
      </c>
      <c r="B25" s="9">
        <v>8160</v>
      </c>
      <c r="C25" s="9">
        <v>28</v>
      </c>
      <c r="D25" s="9">
        <v>3</v>
      </c>
      <c r="E25" s="9">
        <v>554</v>
      </c>
      <c r="F25" s="9">
        <v>112</v>
      </c>
      <c r="G25" s="9">
        <v>80</v>
      </c>
      <c r="H25" s="9">
        <v>397</v>
      </c>
      <c r="I25" s="9">
        <v>1098</v>
      </c>
      <c r="J25" s="9">
        <v>117</v>
      </c>
      <c r="K25" s="9">
        <v>93</v>
      </c>
      <c r="L25" s="10">
        <f t="shared" si="0"/>
        <v>10642</v>
      </c>
    </row>
    <row r="26" spans="1:12" ht="12.75">
      <c r="A26" s="20" t="s">
        <v>35</v>
      </c>
      <c r="B26" s="9">
        <v>7935</v>
      </c>
      <c r="C26" s="9">
        <v>29</v>
      </c>
      <c r="D26" s="9">
        <v>0</v>
      </c>
      <c r="E26" s="9">
        <v>217</v>
      </c>
      <c r="F26" s="9">
        <v>55</v>
      </c>
      <c r="G26" s="9">
        <v>27</v>
      </c>
      <c r="H26" s="9">
        <v>404</v>
      </c>
      <c r="I26" s="9">
        <v>209</v>
      </c>
      <c r="J26" s="9">
        <v>39</v>
      </c>
      <c r="K26" s="9">
        <v>34</v>
      </c>
      <c r="L26" s="10">
        <f t="shared" si="0"/>
        <v>8949</v>
      </c>
    </row>
    <row r="27" spans="1:12" ht="12.75">
      <c r="A27" s="20" t="s">
        <v>36</v>
      </c>
      <c r="B27" s="9">
        <v>5176</v>
      </c>
      <c r="C27" s="9">
        <v>12</v>
      </c>
      <c r="D27" s="9">
        <v>1</v>
      </c>
      <c r="E27" s="9">
        <v>570</v>
      </c>
      <c r="F27" s="9">
        <v>138</v>
      </c>
      <c r="G27" s="9">
        <v>243</v>
      </c>
      <c r="H27" s="9">
        <v>429</v>
      </c>
      <c r="I27" s="9">
        <v>1445</v>
      </c>
      <c r="J27" s="9">
        <v>286</v>
      </c>
      <c r="K27" s="9">
        <v>13</v>
      </c>
      <c r="L27" s="10">
        <f t="shared" si="0"/>
        <v>8313</v>
      </c>
    </row>
    <row r="28" spans="1:12" ht="12.75">
      <c r="A28" s="20" t="s">
        <v>37</v>
      </c>
      <c r="B28" s="9">
        <v>5343</v>
      </c>
      <c r="C28" s="9">
        <v>11</v>
      </c>
      <c r="D28" s="9">
        <v>2</v>
      </c>
      <c r="E28" s="9">
        <v>751</v>
      </c>
      <c r="F28" s="9">
        <v>164</v>
      </c>
      <c r="G28" s="9">
        <v>302</v>
      </c>
      <c r="H28" s="9">
        <v>401</v>
      </c>
      <c r="I28" s="9">
        <v>1521</v>
      </c>
      <c r="J28" s="9">
        <v>207</v>
      </c>
      <c r="K28" s="9">
        <v>4</v>
      </c>
      <c r="L28" s="10">
        <f t="shared" si="0"/>
        <v>8706</v>
      </c>
    </row>
    <row r="29" spans="1:12" ht="12.75">
      <c r="A29" s="20" t="s">
        <v>38</v>
      </c>
      <c r="B29" s="9">
        <v>4005</v>
      </c>
      <c r="C29" s="9">
        <v>3</v>
      </c>
      <c r="D29" s="9">
        <v>0</v>
      </c>
      <c r="E29" s="9">
        <v>216</v>
      </c>
      <c r="F29" s="9">
        <v>54</v>
      </c>
      <c r="G29" s="9">
        <v>80</v>
      </c>
      <c r="H29" s="9">
        <v>289</v>
      </c>
      <c r="I29" s="9">
        <v>574</v>
      </c>
      <c r="J29" s="9">
        <v>94</v>
      </c>
      <c r="K29" s="9">
        <v>0</v>
      </c>
      <c r="L29" s="10">
        <f t="shared" si="0"/>
        <v>5315</v>
      </c>
    </row>
    <row r="30" spans="1:12" ht="12.75">
      <c r="A30" s="20" t="s">
        <v>39</v>
      </c>
      <c r="B30" s="9">
        <v>5107</v>
      </c>
      <c r="C30" s="9">
        <v>7</v>
      </c>
      <c r="D30" s="9">
        <v>1</v>
      </c>
      <c r="E30" s="9">
        <v>587</v>
      </c>
      <c r="F30" s="9">
        <v>143</v>
      </c>
      <c r="G30" s="9">
        <v>274</v>
      </c>
      <c r="H30" s="9">
        <v>387</v>
      </c>
      <c r="I30" s="9">
        <v>1306</v>
      </c>
      <c r="J30" s="9">
        <v>291</v>
      </c>
      <c r="K30" s="9">
        <v>8</v>
      </c>
      <c r="L30" s="10">
        <f t="shared" si="0"/>
        <v>8111</v>
      </c>
    </row>
    <row r="31" spans="1:12" ht="12.75">
      <c r="A31" s="20" t="s">
        <v>40</v>
      </c>
      <c r="B31" s="9">
        <v>6329</v>
      </c>
      <c r="C31" s="9">
        <v>10</v>
      </c>
      <c r="D31" s="9">
        <v>0</v>
      </c>
      <c r="E31" s="9">
        <v>688</v>
      </c>
      <c r="F31" s="9">
        <v>162</v>
      </c>
      <c r="G31" s="9">
        <v>270</v>
      </c>
      <c r="H31" s="9">
        <v>441</v>
      </c>
      <c r="I31" s="9">
        <v>1563</v>
      </c>
      <c r="J31" s="9">
        <v>222</v>
      </c>
      <c r="K31" s="9">
        <v>13</v>
      </c>
      <c r="L31" s="10">
        <f t="shared" si="0"/>
        <v>9698</v>
      </c>
    </row>
    <row r="32" spans="1:12" ht="12.75">
      <c r="A32" s="20" t="s">
        <v>41</v>
      </c>
      <c r="B32" s="9">
        <v>6271</v>
      </c>
      <c r="C32" s="9">
        <v>19</v>
      </c>
      <c r="D32" s="9">
        <v>0</v>
      </c>
      <c r="E32" s="9">
        <v>461</v>
      </c>
      <c r="F32" s="9">
        <v>131</v>
      </c>
      <c r="G32" s="9">
        <v>205</v>
      </c>
      <c r="H32" s="9">
        <v>330</v>
      </c>
      <c r="I32" s="9">
        <v>858</v>
      </c>
      <c r="J32" s="9">
        <v>155</v>
      </c>
      <c r="K32" s="9">
        <v>50</v>
      </c>
      <c r="L32" s="10">
        <f t="shared" si="0"/>
        <v>8480</v>
      </c>
    </row>
    <row r="33" spans="1:12" ht="12.75">
      <c r="A33" s="20" t="s">
        <v>42</v>
      </c>
      <c r="B33" s="9">
        <v>6639</v>
      </c>
      <c r="C33" s="9">
        <v>17</v>
      </c>
      <c r="D33" s="9">
        <v>1</v>
      </c>
      <c r="E33" s="9">
        <v>184</v>
      </c>
      <c r="F33" s="9">
        <v>47</v>
      </c>
      <c r="G33" s="9">
        <v>22</v>
      </c>
      <c r="H33" s="9">
        <v>333</v>
      </c>
      <c r="I33" s="9">
        <v>223</v>
      </c>
      <c r="J33" s="9">
        <v>62</v>
      </c>
      <c r="K33" s="9">
        <v>6</v>
      </c>
      <c r="L33" s="10">
        <f t="shared" si="0"/>
        <v>7534</v>
      </c>
    </row>
    <row r="34" spans="1:12" ht="12.75">
      <c r="A34" s="20" t="s">
        <v>43</v>
      </c>
      <c r="B34" s="9">
        <v>5262</v>
      </c>
      <c r="C34" s="9">
        <v>9</v>
      </c>
      <c r="D34" s="9">
        <v>2</v>
      </c>
      <c r="E34" s="9">
        <v>557</v>
      </c>
      <c r="F34" s="9">
        <v>157</v>
      </c>
      <c r="G34" s="9">
        <v>262</v>
      </c>
      <c r="H34" s="9">
        <v>413</v>
      </c>
      <c r="I34" s="9">
        <v>1418</v>
      </c>
      <c r="J34" s="9">
        <v>209</v>
      </c>
      <c r="K34" s="9">
        <v>22</v>
      </c>
      <c r="L34" s="10">
        <f t="shared" si="0"/>
        <v>8311</v>
      </c>
    </row>
    <row r="35" spans="1:12" ht="12.75">
      <c r="A35" s="20" t="s">
        <v>44</v>
      </c>
      <c r="B35" s="9">
        <v>4712</v>
      </c>
      <c r="C35" s="9">
        <v>5</v>
      </c>
      <c r="D35" s="9">
        <v>1</v>
      </c>
      <c r="E35" s="9">
        <v>612</v>
      </c>
      <c r="F35" s="9">
        <v>175</v>
      </c>
      <c r="G35" s="9">
        <v>268</v>
      </c>
      <c r="H35" s="9">
        <v>391</v>
      </c>
      <c r="I35" s="9">
        <v>1532</v>
      </c>
      <c r="J35" s="9">
        <v>247</v>
      </c>
      <c r="K35" s="9">
        <v>5</v>
      </c>
      <c r="L35" s="10">
        <f t="shared" si="0"/>
        <v>7948</v>
      </c>
    </row>
    <row r="36" spans="1:12" ht="12.75">
      <c r="A36" s="20" t="s">
        <v>45</v>
      </c>
      <c r="B36" s="9">
        <v>4680</v>
      </c>
      <c r="C36" s="9">
        <v>5</v>
      </c>
      <c r="D36" s="9">
        <v>1</v>
      </c>
      <c r="E36" s="9">
        <v>587</v>
      </c>
      <c r="F36" s="9">
        <v>171</v>
      </c>
      <c r="G36" s="9">
        <v>323</v>
      </c>
      <c r="H36" s="9">
        <v>388</v>
      </c>
      <c r="I36" s="9">
        <v>1510</v>
      </c>
      <c r="J36" s="9">
        <v>230</v>
      </c>
      <c r="K36" s="9">
        <v>6</v>
      </c>
      <c r="L36" s="10">
        <f t="shared" si="0"/>
        <v>7901</v>
      </c>
    </row>
    <row r="37" spans="1:12" ht="12.75">
      <c r="A37" s="20" t="s">
        <v>46</v>
      </c>
      <c r="B37" s="9">
        <v>5377</v>
      </c>
      <c r="C37" s="9">
        <v>10</v>
      </c>
      <c r="D37" s="9">
        <v>0</v>
      </c>
      <c r="E37" s="9">
        <v>708</v>
      </c>
      <c r="F37" s="9">
        <v>202</v>
      </c>
      <c r="G37" s="9">
        <v>247</v>
      </c>
      <c r="H37" s="9">
        <v>399</v>
      </c>
      <c r="I37" s="9">
        <v>1672</v>
      </c>
      <c r="J37" s="9">
        <v>261</v>
      </c>
      <c r="K37" s="9">
        <v>8</v>
      </c>
      <c r="L37" s="10">
        <f t="shared" si="0"/>
        <v>8884</v>
      </c>
    </row>
    <row r="38" spans="1:12" ht="12.75">
      <c r="A38" s="20" t="s">
        <v>47</v>
      </c>
      <c r="B38" s="9">
        <v>6707</v>
      </c>
      <c r="C38" s="9">
        <v>14</v>
      </c>
      <c r="D38" s="9">
        <v>2</v>
      </c>
      <c r="E38" s="9">
        <v>741</v>
      </c>
      <c r="F38" s="9">
        <v>205</v>
      </c>
      <c r="G38" s="9">
        <v>290</v>
      </c>
      <c r="H38" s="9">
        <v>437</v>
      </c>
      <c r="I38" s="9">
        <v>1581</v>
      </c>
      <c r="J38" s="9">
        <v>259</v>
      </c>
      <c r="K38" s="9">
        <v>35</v>
      </c>
      <c r="L38" s="10">
        <f t="shared" si="0"/>
        <v>10271</v>
      </c>
    </row>
    <row r="39" spans="1:12" ht="12.75">
      <c r="A39" s="20" t="s">
        <v>48</v>
      </c>
      <c r="B39" s="9">
        <v>7033</v>
      </c>
      <c r="C39" s="9">
        <v>22</v>
      </c>
      <c r="D39" s="9">
        <v>1</v>
      </c>
      <c r="E39" s="9">
        <v>535</v>
      </c>
      <c r="F39" s="9">
        <v>127</v>
      </c>
      <c r="G39" s="9">
        <v>150</v>
      </c>
      <c r="H39" s="9">
        <v>393</v>
      </c>
      <c r="I39" s="9">
        <v>944</v>
      </c>
      <c r="J39" s="9">
        <v>179</v>
      </c>
      <c r="K39" s="9">
        <v>91</v>
      </c>
      <c r="L39" s="10">
        <f t="shared" si="0"/>
        <v>9475</v>
      </c>
    </row>
    <row r="40" spans="1:12" ht="12.75">
      <c r="A40" s="20" t="s">
        <v>49</v>
      </c>
      <c r="B40" s="9">
        <v>8057</v>
      </c>
      <c r="C40" s="9">
        <v>26</v>
      </c>
      <c r="D40" s="9">
        <v>0</v>
      </c>
      <c r="E40" s="9">
        <v>238</v>
      </c>
      <c r="F40" s="9">
        <v>53</v>
      </c>
      <c r="G40" s="9">
        <v>37</v>
      </c>
      <c r="H40" s="9">
        <v>368</v>
      </c>
      <c r="I40" s="9">
        <v>252</v>
      </c>
      <c r="J40" s="9">
        <v>42</v>
      </c>
      <c r="K40" s="9">
        <v>107</v>
      </c>
      <c r="L40" s="10">
        <f t="shared" si="0"/>
        <v>9180</v>
      </c>
    </row>
    <row r="41" spans="1:12" ht="12.75">
      <c r="A41" s="20" t="s">
        <v>50</v>
      </c>
      <c r="B41" s="9">
        <v>5368</v>
      </c>
      <c r="C41" s="9">
        <v>9</v>
      </c>
      <c r="D41" s="9">
        <v>2</v>
      </c>
      <c r="E41" s="9">
        <v>585</v>
      </c>
      <c r="F41" s="9">
        <v>182</v>
      </c>
      <c r="G41" s="9">
        <v>229</v>
      </c>
      <c r="H41" s="9">
        <v>398</v>
      </c>
      <c r="I41" s="9">
        <v>1433</v>
      </c>
      <c r="J41" s="9">
        <v>278</v>
      </c>
      <c r="K41" s="9">
        <v>29</v>
      </c>
      <c r="L41" s="10">
        <f t="shared" si="0"/>
        <v>8513</v>
      </c>
    </row>
    <row r="42" spans="1:12" ht="12.75">
      <c r="A42" s="20" t="s">
        <v>51</v>
      </c>
      <c r="B42" s="9">
        <v>5100</v>
      </c>
      <c r="C42" s="9">
        <v>5</v>
      </c>
      <c r="D42" s="9">
        <v>0</v>
      </c>
      <c r="E42" s="9">
        <v>724</v>
      </c>
      <c r="F42" s="9">
        <v>193</v>
      </c>
      <c r="G42" s="9">
        <v>279</v>
      </c>
      <c r="H42" s="9">
        <v>371</v>
      </c>
      <c r="I42" s="9">
        <v>1546</v>
      </c>
      <c r="J42" s="9">
        <v>348</v>
      </c>
      <c r="K42" s="9">
        <v>8</v>
      </c>
      <c r="L42" s="10">
        <f t="shared" si="0"/>
        <v>8574</v>
      </c>
    </row>
    <row r="43" spans="1:12" ht="12.75">
      <c r="A43" s="20" t="s">
        <v>52</v>
      </c>
      <c r="B43" s="9">
        <v>5032</v>
      </c>
      <c r="C43" s="9">
        <v>14</v>
      </c>
      <c r="D43" s="9">
        <v>0</v>
      </c>
      <c r="E43" s="9">
        <v>745</v>
      </c>
      <c r="F43" s="9">
        <v>217</v>
      </c>
      <c r="G43" s="9">
        <v>256</v>
      </c>
      <c r="H43" s="9">
        <v>393</v>
      </c>
      <c r="I43" s="9">
        <v>1558</v>
      </c>
      <c r="J43" s="9">
        <v>346</v>
      </c>
      <c r="K43" s="9">
        <v>22</v>
      </c>
      <c r="L43" s="10">
        <f t="shared" si="0"/>
        <v>8583</v>
      </c>
    </row>
    <row r="44" spans="1:12" ht="12.75">
      <c r="A44" s="20" t="s">
        <v>53</v>
      </c>
      <c r="B44" s="9">
        <v>5400</v>
      </c>
      <c r="C44" s="9">
        <v>8</v>
      </c>
      <c r="D44" s="9">
        <v>2</v>
      </c>
      <c r="E44" s="9">
        <v>726</v>
      </c>
      <c r="F44" s="9">
        <v>211</v>
      </c>
      <c r="G44" s="9">
        <v>253</v>
      </c>
      <c r="H44" s="9">
        <v>401</v>
      </c>
      <c r="I44" s="9">
        <v>1741</v>
      </c>
      <c r="J44" s="9">
        <v>219</v>
      </c>
      <c r="K44" s="9">
        <v>21</v>
      </c>
      <c r="L44" s="10">
        <f t="shared" si="0"/>
        <v>8982</v>
      </c>
    </row>
    <row r="45" spans="1:12" ht="13.5" thickBot="1">
      <c r="A45" s="20" t="s">
        <v>54</v>
      </c>
      <c r="B45" s="9">
        <v>6744</v>
      </c>
      <c r="C45" s="9">
        <v>13</v>
      </c>
      <c r="D45" s="9">
        <v>0</v>
      </c>
      <c r="E45" s="9">
        <v>780</v>
      </c>
      <c r="F45" s="9">
        <v>159</v>
      </c>
      <c r="G45" s="9">
        <v>283</v>
      </c>
      <c r="H45" s="9">
        <v>427</v>
      </c>
      <c r="I45" s="9">
        <v>1556</v>
      </c>
      <c r="J45" s="9">
        <v>231</v>
      </c>
      <c r="K45" s="9">
        <v>32</v>
      </c>
      <c r="L45" s="10">
        <f t="shared" si="0"/>
        <v>10225</v>
      </c>
    </row>
    <row r="46" spans="1:12" ht="12.75">
      <c r="A46" s="21" t="s">
        <v>19</v>
      </c>
      <c r="B46" s="11">
        <f aca="true" t="shared" si="1" ref="B46:J46">SUM(B15:B45)</f>
        <v>182720</v>
      </c>
      <c r="C46" s="11">
        <f t="shared" si="1"/>
        <v>395</v>
      </c>
      <c r="D46" s="11">
        <f t="shared" si="1"/>
        <v>29</v>
      </c>
      <c r="E46" s="11">
        <f t="shared" si="1"/>
        <v>17588</v>
      </c>
      <c r="F46" s="11">
        <f t="shared" si="1"/>
        <v>4725</v>
      </c>
      <c r="G46" s="11">
        <f t="shared" si="1"/>
        <v>6536</v>
      </c>
      <c r="H46" s="11">
        <f t="shared" si="1"/>
        <v>12287</v>
      </c>
      <c r="I46" s="11">
        <f t="shared" si="1"/>
        <v>40391</v>
      </c>
      <c r="J46" s="11">
        <f t="shared" si="1"/>
        <v>6467</v>
      </c>
      <c r="K46" s="11">
        <f>SUM(K15:K45)</f>
        <v>792</v>
      </c>
      <c r="L46" s="12">
        <f>SUM(L15:L45)</f>
        <v>271930</v>
      </c>
    </row>
    <row r="47" spans="1:12" ht="13.5" thickBot="1">
      <c r="A47" s="22" t="s">
        <v>55</v>
      </c>
      <c r="B47" s="13">
        <f aca="true" t="shared" si="2" ref="B47:K47">(B46/$M13)</f>
        <v>5894.193548387097</v>
      </c>
      <c r="C47" s="13">
        <f t="shared" si="2"/>
        <v>12.741935483870968</v>
      </c>
      <c r="D47" s="13">
        <f t="shared" si="2"/>
        <v>0.9354838709677419</v>
      </c>
      <c r="E47" s="13">
        <f t="shared" si="2"/>
        <v>567.3548387096774</v>
      </c>
      <c r="F47" s="13">
        <f t="shared" si="2"/>
        <v>152.41935483870967</v>
      </c>
      <c r="G47" s="13">
        <f t="shared" si="2"/>
        <v>210.83870967741936</v>
      </c>
      <c r="H47" s="13">
        <f t="shared" si="2"/>
        <v>396.35483870967744</v>
      </c>
      <c r="I47" s="13">
        <f t="shared" si="2"/>
        <v>1302.9354838709678</v>
      </c>
      <c r="J47" s="13">
        <f t="shared" si="2"/>
        <v>208.61290322580646</v>
      </c>
      <c r="K47" s="13">
        <f t="shared" si="2"/>
        <v>25.548387096774192</v>
      </c>
      <c r="L47" s="14">
        <f>SUM(B47:K47)</f>
        <v>8771.935483870968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6226</v>
      </c>
      <c r="C15" s="9">
        <v>4</v>
      </c>
      <c r="D15" s="9">
        <v>1</v>
      </c>
      <c r="E15" s="9">
        <v>509</v>
      </c>
      <c r="F15" s="9">
        <v>153</v>
      </c>
      <c r="G15" s="9">
        <v>208</v>
      </c>
      <c r="H15" s="9">
        <v>467</v>
      </c>
      <c r="I15" s="9">
        <v>772</v>
      </c>
      <c r="J15" s="9">
        <v>157</v>
      </c>
      <c r="K15" s="9">
        <v>11</v>
      </c>
      <c r="L15" s="10">
        <f>SUM(B15:K15)</f>
        <v>8508</v>
      </c>
    </row>
    <row r="16" spans="1:12" ht="12.75">
      <c r="A16" s="20" t="s">
        <v>25</v>
      </c>
      <c r="B16" s="9">
        <v>6763</v>
      </c>
      <c r="C16" s="9">
        <v>4</v>
      </c>
      <c r="D16" s="9">
        <v>0</v>
      </c>
      <c r="E16" s="9">
        <v>604</v>
      </c>
      <c r="F16" s="9">
        <v>148</v>
      </c>
      <c r="G16" s="9">
        <v>174</v>
      </c>
      <c r="H16" s="9">
        <v>500</v>
      </c>
      <c r="I16" s="9">
        <v>839</v>
      </c>
      <c r="J16" s="9">
        <v>159</v>
      </c>
      <c r="K16" s="9">
        <v>18</v>
      </c>
      <c r="L16" s="10">
        <f>SUM(B16:K16)</f>
        <v>9209</v>
      </c>
    </row>
    <row r="17" spans="1:12" ht="12.75">
      <c r="A17" s="20" t="s">
        <v>26</v>
      </c>
      <c r="B17" s="9">
        <v>8008</v>
      </c>
      <c r="C17" s="9">
        <v>8</v>
      </c>
      <c r="D17" s="9">
        <v>3</v>
      </c>
      <c r="E17" s="9">
        <v>633</v>
      </c>
      <c r="F17" s="9">
        <v>200</v>
      </c>
      <c r="G17" s="9">
        <v>283</v>
      </c>
      <c r="H17" s="9">
        <v>487</v>
      </c>
      <c r="I17" s="9">
        <v>802</v>
      </c>
      <c r="J17" s="9">
        <v>201</v>
      </c>
      <c r="K17" s="9">
        <v>14</v>
      </c>
      <c r="L17" s="10">
        <f aca="true" t="shared" si="0" ref="L17:L45">SUM(B17:K17)</f>
        <v>10639</v>
      </c>
    </row>
    <row r="18" spans="1:12" ht="12.75">
      <c r="A18" s="20" t="s">
        <v>27</v>
      </c>
      <c r="B18" s="9">
        <v>6204</v>
      </c>
      <c r="C18" s="9">
        <v>4</v>
      </c>
      <c r="D18" s="9">
        <v>2</v>
      </c>
      <c r="E18" s="9">
        <v>384</v>
      </c>
      <c r="F18" s="9">
        <v>105</v>
      </c>
      <c r="G18" s="9">
        <v>132</v>
      </c>
      <c r="H18" s="9">
        <v>428</v>
      </c>
      <c r="I18" s="9">
        <v>499</v>
      </c>
      <c r="J18" s="9">
        <v>57</v>
      </c>
      <c r="K18" s="9">
        <v>28</v>
      </c>
      <c r="L18" s="10">
        <f t="shared" si="0"/>
        <v>7843</v>
      </c>
    </row>
    <row r="19" spans="1:12" ht="12.75">
      <c r="A19" s="20" t="s">
        <v>28</v>
      </c>
      <c r="B19" s="9">
        <v>5503</v>
      </c>
      <c r="C19" s="9">
        <v>15</v>
      </c>
      <c r="D19" s="9">
        <v>0</v>
      </c>
      <c r="E19" s="9">
        <v>100</v>
      </c>
      <c r="F19" s="9">
        <v>9</v>
      </c>
      <c r="G19" s="9">
        <v>8</v>
      </c>
      <c r="H19" s="9">
        <v>328</v>
      </c>
      <c r="I19" s="9">
        <v>45</v>
      </c>
      <c r="J19" s="9">
        <v>9</v>
      </c>
      <c r="K19" s="9">
        <v>44</v>
      </c>
      <c r="L19" s="10">
        <f t="shared" si="0"/>
        <v>6061</v>
      </c>
    </row>
    <row r="20" spans="1:12" ht="12.75">
      <c r="A20" s="20" t="s">
        <v>29</v>
      </c>
      <c r="B20" s="9">
        <v>6744</v>
      </c>
      <c r="C20" s="9">
        <v>318</v>
      </c>
      <c r="D20" s="9">
        <v>3</v>
      </c>
      <c r="E20" s="9">
        <v>583</v>
      </c>
      <c r="F20" s="9">
        <v>197</v>
      </c>
      <c r="G20" s="9">
        <v>207</v>
      </c>
      <c r="H20" s="9">
        <v>507</v>
      </c>
      <c r="I20" s="9">
        <v>710</v>
      </c>
      <c r="J20" s="9">
        <v>155</v>
      </c>
      <c r="K20" s="9">
        <v>33</v>
      </c>
      <c r="L20" s="10">
        <f t="shared" si="0"/>
        <v>9457</v>
      </c>
    </row>
    <row r="21" spans="1:12" ht="12.75">
      <c r="A21" s="20" t="s">
        <v>30</v>
      </c>
      <c r="B21" s="9">
        <v>7155</v>
      </c>
      <c r="C21" s="9">
        <v>7</v>
      </c>
      <c r="D21" s="9">
        <v>2</v>
      </c>
      <c r="E21" s="9">
        <v>622</v>
      </c>
      <c r="F21" s="9">
        <v>175</v>
      </c>
      <c r="G21" s="9">
        <v>214</v>
      </c>
      <c r="H21" s="9">
        <v>502</v>
      </c>
      <c r="I21" s="9">
        <v>702</v>
      </c>
      <c r="J21" s="9">
        <v>114</v>
      </c>
      <c r="K21" s="9">
        <v>31</v>
      </c>
      <c r="L21" s="10">
        <f t="shared" si="0"/>
        <v>9524</v>
      </c>
    </row>
    <row r="22" spans="1:12" ht="12.75">
      <c r="A22" s="20" t="s">
        <v>31</v>
      </c>
      <c r="B22" s="9">
        <v>7340</v>
      </c>
      <c r="C22" s="9">
        <v>9</v>
      </c>
      <c r="D22" s="9">
        <v>4</v>
      </c>
      <c r="E22" s="9">
        <v>654</v>
      </c>
      <c r="F22" s="9">
        <v>155</v>
      </c>
      <c r="G22" s="9">
        <v>224</v>
      </c>
      <c r="H22" s="9">
        <v>490</v>
      </c>
      <c r="I22" s="9">
        <v>856</v>
      </c>
      <c r="J22" s="9">
        <v>167</v>
      </c>
      <c r="K22" s="9">
        <v>28</v>
      </c>
      <c r="L22" s="10">
        <f t="shared" si="0"/>
        <v>9927</v>
      </c>
    </row>
    <row r="23" spans="1:12" ht="12.75">
      <c r="A23" s="20" t="s">
        <v>32</v>
      </c>
      <c r="B23" s="9">
        <v>7098</v>
      </c>
      <c r="C23" s="9">
        <v>4</v>
      </c>
      <c r="D23" s="9">
        <v>2</v>
      </c>
      <c r="E23" s="9">
        <v>690</v>
      </c>
      <c r="F23" s="9">
        <v>138</v>
      </c>
      <c r="G23" s="9">
        <v>250</v>
      </c>
      <c r="H23" s="9">
        <v>490</v>
      </c>
      <c r="I23" s="9">
        <v>724</v>
      </c>
      <c r="J23" s="9">
        <v>169</v>
      </c>
      <c r="K23" s="9">
        <v>30</v>
      </c>
      <c r="L23" s="10">
        <f t="shared" si="0"/>
        <v>9595</v>
      </c>
    </row>
    <row r="24" spans="1:12" ht="12.75">
      <c r="A24" s="20" t="s">
        <v>33</v>
      </c>
      <c r="B24" s="9">
        <v>7975</v>
      </c>
      <c r="C24" s="9">
        <v>147</v>
      </c>
      <c r="D24" s="9">
        <v>4</v>
      </c>
      <c r="E24" s="9">
        <v>707</v>
      </c>
      <c r="F24" s="9">
        <v>162</v>
      </c>
      <c r="G24" s="9">
        <v>213</v>
      </c>
      <c r="H24" s="9">
        <v>509</v>
      </c>
      <c r="I24" s="9">
        <v>883</v>
      </c>
      <c r="J24" s="9">
        <v>144</v>
      </c>
      <c r="K24" s="9">
        <v>37</v>
      </c>
      <c r="L24" s="10">
        <f t="shared" si="0"/>
        <v>10781</v>
      </c>
    </row>
    <row r="25" spans="1:12" ht="12.75">
      <c r="A25" s="20" t="s">
        <v>34</v>
      </c>
      <c r="B25" s="9">
        <v>6065</v>
      </c>
      <c r="C25" s="9">
        <v>9</v>
      </c>
      <c r="D25" s="9">
        <v>2</v>
      </c>
      <c r="E25" s="9">
        <v>398</v>
      </c>
      <c r="F25" s="9">
        <v>135</v>
      </c>
      <c r="G25" s="9">
        <v>146</v>
      </c>
      <c r="H25" s="9">
        <v>423</v>
      </c>
      <c r="I25" s="9">
        <v>476</v>
      </c>
      <c r="J25" s="9">
        <v>91</v>
      </c>
      <c r="K25" s="9">
        <v>30</v>
      </c>
      <c r="L25" s="10">
        <f t="shared" si="0"/>
        <v>7775</v>
      </c>
    </row>
    <row r="26" spans="1:12" ht="12.75">
      <c r="A26" s="20" t="s">
        <v>35</v>
      </c>
      <c r="B26" s="9">
        <v>4852</v>
      </c>
      <c r="C26" s="9">
        <v>7</v>
      </c>
      <c r="D26" s="9">
        <v>0</v>
      </c>
      <c r="E26" s="9">
        <v>106</v>
      </c>
      <c r="F26" s="9">
        <v>6</v>
      </c>
      <c r="G26" s="9">
        <v>15</v>
      </c>
      <c r="H26" s="9">
        <v>299</v>
      </c>
      <c r="I26" s="9">
        <v>145</v>
      </c>
      <c r="J26" s="9">
        <v>80</v>
      </c>
      <c r="K26" s="9">
        <v>15</v>
      </c>
      <c r="L26" s="10">
        <f t="shared" si="0"/>
        <v>5525</v>
      </c>
    </row>
    <row r="27" spans="1:12" ht="12.75">
      <c r="A27" s="20" t="s">
        <v>36</v>
      </c>
      <c r="B27" s="9">
        <v>7097</v>
      </c>
      <c r="C27" s="9">
        <v>7</v>
      </c>
      <c r="D27" s="9">
        <v>3</v>
      </c>
      <c r="E27" s="9">
        <v>574</v>
      </c>
      <c r="F27" s="9">
        <v>125</v>
      </c>
      <c r="G27" s="9">
        <v>172</v>
      </c>
      <c r="H27" s="9">
        <v>507</v>
      </c>
      <c r="I27" s="9">
        <v>722</v>
      </c>
      <c r="J27" s="9">
        <v>131</v>
      </c>
      <c r="K27" s="9">
        <v>22</v>
      </c>
      <c r="L27" s="10">
        <f t="shared" si="0"/>
        <v>9360</v>
      </c>
    </row>
    <row r="28" spans="1:12" ht="12.75">
      <c r="A28" s="20" t="s">
        <v>37</v>
      </c>
      <c r="B28" s="9">
        <v>7312</v>
      </c>
      <c r="C28" s="9">
        <v>4</v>
      </c>
      <c r="D28" s="9">
        <v>2</v>
      </c>
      <c r="E28" s="9">
        <v>608</v>
      </c>
      <c r="F28" s="9">
        <v>178</v>
      </c>
      <c r="G28" s="9">
        <v>166</v>
      </c>
      <c r="H28" s="9">
        <v>500</v>
      </c>
      <c r="I28" s="9">
        <v>885</v>
      </c>
      <c r="J28" s="9">
        <v>113</v>
      </c>
      <c r="K28" s="9">
        <v>7</v>
      </c>
      <c r="L28" s="10">
        <f t="shared" si="0"/>
        <v>9775</v>
      </c>
    </row>
    <row r="29" spans="1:12" ht="12.75">
      <c r="A29" s="20" t="s">
        <v>38</v>
      </c>
      <c r="B29" s="9">
        <v>3480</v>
      </c>
      <c r="C29" s="9">
        <v>4</v>
      </c>
      <c r="D29" s="9">
        <v>0</v>
      </c>
      <c r="E29" s="9">
        <v>129</v>
      </c>
      <c r="F29" s="9">
        <v>29</v>
      </c>
      <c r="G29" s="9">
        <v>23</v>
      </c>
      <c r="H29" s="9">
        <v>262</v>
      </c>
      <c r="I29" s="9">
        <v>163</v>
      </c>
      <c r="J29" s="9">
        <v>34</v>
      </c>
      <c r="K29" s="9">
        <v>2</v>
      </c>
      <c r="L29" s="10">
        <f t="shared" si="0"/>
        <v>4126</v>
      </c>
    </row>
    <row r="30" spans="1:12" ht="12.75">
      <c r="A30" s="20" t="s">
        <v>39</v>
      </c>
      <c r="B30" s="9">
        <v>7034</v>
      </c>
      <c r="C30" s="9">
        <v>4</v>
      </c>
      <c r="D30" s="9">
        <v>2</v>
      </c>
      <c r="E30" s="9">
        <v>574</v>
      </c>
      <c r="F30" s="9">
        <v>148</v>
      </c>
      <c r="G30" s="9">
        <v>216</v>
      </c>
      <c r="H30" s="9">
        <v>463</v>
      </c>
      <c r="I30" s="9">
        <v>685</v>
      </c>
      <c r="J30" s="9">
        <v>109</v>
      </c>
      <c r="K30" s="9">
        <v>8</v>
      </c>
      <c r="L30" s="10">
        <f t="shared" si="0"/>
        <v>9243</v>
      </c>
    </row>
    <row r="31" spans="1:12" ht="12.75">
      <c r="A31" s="20" t="s">
        <v>40</v>
      </c>
      <c r="B31" s="9">
        <v>8175</v>
      </c>
      <c r="C31" s="9">
        <v>10</v>
      </c>
      <c r="D31" s="9">
        <v>1</v>
      </c>
      <c r="E31" s="9">
        <v>693</v>
      </c>
      <c r="F31" s="9">
        <v>218</v>
      </c>
      <c r="G31" s="9">
        <v>261</v>
      </c>
      <c r="H31" s="9">
        <v>512</v>
      </c>
      <c r="I31" s="9">
        <v>924</v>
      </c>
      <c r="J31" s="9">
        <v>302</v>
      </c>
      <c r="K31" s="9">
        <v>23</v>
      </c>
      <c r="L31" s="10">
        <f t="shared" si="0"/>
        <v>11119</v>
      </c>
    </row>
    <row r="32" spans="1:12" ht="12.75">
      <c r="A32" s="20" t="s">
        <v>41</v>
      </c>
      <c r="B32" s="9">
        <v>5694</v>
      </c>
      <c r="C32" s="9">
        <v>5</v>
      </c>
      <c r="D32" s="9">
        <v>3</v>
      </c>
      <c r="E32" s="9">
        <v>365</v>
      </c>
      <c r="F32" s="9">
        <v>127</v>
      </c>
      <c r="G32" s="9">
        <v>111</v>
      </c>
      <c r="H32" s="9">
        <v>433</v>
      </c>
      <c r="I32" s="9">
        <v>521</v>
      </c>
      <c r="J32" s="9">
        <v>143</v>
      </c>
      <c r="K32" s="9">
        <v>33</v>
      </c>
      <c r="L32" s="10">
        <f t="shared" si="0"/>
        <v>7435</v>
      </c>
    </row>
    <row r="33" spans="1:12" ht="12.75">
      <c r="A33" s="20" t="s">
        <v>42</v>
      </c>
      <c r="B33" s="9">
        <v>4578</v>
      </c>
      <c r="C33" s="9">
        <v>6</v>
      </c>
      <c r="D33" s="9">
        <v>1</v>
      </c>
      <c r="E33" s="9">
        <v>94</v>
      </c>
      <c r="F33" s="9">
        <v>1</v>
      </c>
      <c r="G33" s="9">
        <v>5</v>
      </c>
      <c r="H33" s="9">
        <v>309</v>
      </c>
      <c r="I33" s="9">
        <v>40</v>
      </c>
      <c r="J33" s="9">
        <v>2</v>
      </c>
      <c r="K33" s="9">
        <v>7</v>
      </c>
      <c r="L33" s="10">
        <f t="shared" si="0"/>
        <v>5043</v>
      </c>
    </row>
    <row r="34" spans="1:12" ht="12.75">
      <c r="A34" s="20" t="s">
        <v>43</v>
      </c>
      <c r="B34" s="9">
        <v>6876</v>
      </c>
      <c r="C34" s="9">
        <v>1</v>
      </c>
      <c r="D34" s="9">
        <v>3</v>
      </c>
      <c r="E34" s="9">
        <v>614</v>
      </c>
      <c r="F34" s="9">
        <v>222</v>
      </c>
      <c r="G34" s="9">
        <v>264</v>
      </c>
      <c r="H34" s="9">
        <v>501</v>
      </c>
      <c r="I34" s="9">
        <v>758</v>
      </c>
      <c r="J34" s="9">
        <v>154</v>
      </c>
      <c r="K34" s="9">
        <v>26</v>
      </c>
      <c r="L34" s="10">
        <f t="shared" si="0"/>
        <v>9419</v>
      </c>
    </row>
    <row r="35" spans="1:12" ht="12.75">
      <c r="A35" s="20" t="s">
        <v>44</v>
      </c>
      <c r="B35" s="9">
        <v>6845</v>
      </c>
      <c r="C35" s="9">
        <v>10</v>
      </c>
      <c r="D35" s="9">
        <v>1</v>
      </c>
      <c r="E35" s="9">
        <v>569</v>
      </c>
      <c r="F35" s="9">
        <v>191</v>
      </c>
      <c r="G35" s="9">
        <v>167</v>
      </c>
      <c r="H35" s="9">
        <v>481</v>
      </c>
      <c r="I35" s="9">
        <v>856</v>
      </c>
      <c r="J35" s="9">
        <v>129</v>
      </c>
      <c r="K35" s="9">
        <v>8</v>
      </c>
      <c r="L35" s="10">
        <f t="shared" si="0"/>
        <v>9257</v>
      </c>
    </row>
    <row r="36" spans="1:12" ht="12.75">
      <c r="A36" s="20" t="s">
        <v>45</v>
      </c>
      <c r="B36" s="9">
        <v>6950</v>
      </c>
      <c r="C36" s="9">
        <v>2</v>
      </c>
      <c r="D36" s="9">
        <v>1</v>
      </c>
      <c r="E36" s="9">
        <v>567</v>
      </c>
      <c r="F36" s="9">
        <v>198</v>
      </c>
      <c r="G36" s="9">
        <v>204</v>
      </c>
      <c r="H36" s="9">
        <v>482</v>
      </c>
      <c r="I36" s="9">
        <v>1008</v>
      </c>
      <c r="J36" s="9">
        <v>146</v>
      </c>
      <c r="K36" s="9">
        <v>12</v>
      </c>
      <c r="L36" s="10">
        <f t="shared" si="0"/>
        <v>9570</v>
      </c>
    </row>
    <row r="37" spans="1:12" ht="12.75">
      <c r="A37" s="20" t="s">
        <v>46</v>
      </c>
      <c r="B37" s="9">
        <v>7035</v>
      </c>
      <c r="C37" s="9">
        <v>4</v>
      </c>
      <c r="D37" s="9">
        <v>3</v>
      </c>
      <c r="E37" s="9">
        <v>680</v>
      </c>
      <c r="F37" s="9">
        <v>198</v>
      </c>
      <c r="G37" s="9">
        <v>190</v>
      </c>
      <c r="H37" s="9">
        <v>491</v>
      </c>
      <c r="I37" s="9">
        <v>809</v>
      </c>
      <c r="J37" s="9">
        <v>120</v>
      </c>
      <c r="K37" s="9">
        <v>35</v>
      </c>
      <c r="L37" s="10">
        <f t="shared" si="0"/>
        <v>9565</v>
      </c>
    </row>
    <row r="38" spans="1:12" ht="12.75">
      <c r="A38" s="20" t="s">
        <v>47</v>
      </c>
      <c r="B38" s="9">
        <v>8268</v>
      </c>
      <c r="C38" s="9">
        <v>7</v>
      </c>
      <c r="D38" s="9">
        <v>3</v>
      </c>
      <c r="E38" s="9">
        <v>768</v>
      </c>
      <c r="F38" s="9">
        <v>223</v>
      </c>
      <c r="G38" s="9">
        <v>158</v>
      </c>
      <c r="H38" s="9">
        <v>517</v>
      </c>
      <c r="I38" s="9">
        <v>849</v>
      </c>
      <c r="J38" s="9">
        <v>169</v>
      </c>
      <c r="K38" s="9">
        <v>44</v>
      </c>
      <c r="L38" s="10">
        <f t="shared" si="0"/>
        <v>11006</v>
      </c>
    </row>
    <row r="39" spans="1:12" ht="12.75">
      <c r="A39" s="20" t="s">
        <v>48</v>
      </c>
      <c r="B39" s="9">
        <v>6052</v>
      </c>
      <c r="C39" s="9">
        <v>11</v>
      </c>
      <c r="D39" s="9">
        <v>2</v>
      </c>
      <c r="E39" s="9">
        <v>468</v>
      </c>
      <c r="F39" s="9">
        <v>179</v>
      </c>
      <c r="G39" s="9">
        <v>151</v>
      </c>
      <c r="H39" s="9">
        <v>423</v>
      </c>
      <c r="I39" s="9">
        <v>499</v>
      </c>
      <c r="J39" s="9">
        <v>85</v>
      </c>
      <c r="K39" s="9">
        <v>53</v>
      </c>
      <c r="L39" s="10">
        <f t="shared" si="0"/>
        <v>7923</v>
      </c>
    </row>
    <row r="40" spans="1:12" ht="12.75">
      <c r="A40" s="20" t="s">
        <v>49</v>
      </c>
      <c r="B40" s="9">
        <v>5002</v>
      </c>
      <c r="C40" s="9">
        <v>4</v>
      </c>
      <c r="D40" s="9">
        <v>1</v>
      </c>
      <c r="E40" s="9">
        <v>135</v>
      </c>
      <c r="F40" s="9">
        <v>4</v>
      </c>
      <c r="G40" s="9">
        <v>11</v>
      </c>
      <c r="H40" s="9">
        <v>329</v>
      </c>
      <c r="I40" s="9">
        <v>40</v>
      </c>
      <c r="J40" s="9">
        <v>27</v>
      </c>
      <c r="K40" s="9">
        <v>38</v>
      </c>
      <c r="L40" s="10">
        <f t="shared" si="0"/>
        <v>5591</v>
      </c>
    </row>
    <row r="41" spans="1:12" ht="12.75">
      <c r="A41" s="20" t="s">
        <v>50</v>
      </c>
      <c r="B41" s="9">
        <v>6933</v>
      </c>
      <c r="C41" s="9">
        <v>9</v>
      </c>
      <c r="D41" s="9">
        <v>9</v>
      </c>
      <c r="E41" s="9">
        <v>686</v>
      </c>
      <c r="F41" s="9">
        <v>185</v>
      </c>
      <c r="G41" s="9">
        <v>162</v>
      </c>
      <c r="H41" s="9">
        <v>499</v>
      </c>
      <c r="I41" s="9">
        <v>875</v>
      </c>
      <c r="J41" s="9">
        <v>127</v>
      </c>
      <c r="K41" s="9">
        <v>44</v>
      </c>
      <c r="L41" s="10">
        <f t="shared" si="0"/>
        <v>9529</v>
      </c>
    </row>
    <row r="42" spans="1:12" ht="12.75">
      <c r="A42" s="20" t="s">
        <v>51</v>
      </c>
      <c r="B42" s="9">
        <v>6804</v>
      </c>
      <c r="C42" s="9">
        <v>4</v>
      </c>
      <c r="D42" s="9">
        <v>5</v>
      </c>
      <c r="E42" s="9">
        <v>667</v>
      </c>
      <c r="F42" s="9">
        <v>220</v>
      </c>
      <c r="G42" s="9">
        <v>220</v>
      </c>
      <c r="H42" s="9">
        <v>509</v>
      </c>
      <c r="I42" s="9">
        <v>894</v>
      </c>
      <c r="J42" s="9">
        <v>150</v>
      </c>
      <c r="K42" s="9">
        <v>43</v>
      </c>
      <c r="L42" s="10">
        <f t="shared" si="0"/>
        <v>9516</v>
      </c>
    </row>
    <row r="43" spans="1:12" ht="12.75">
      <c r="A43" s="20" t="s">
        <v>52</v>
      </c>
      <c r="B43" s="9">
        <v>6744</v>
      </c>
      <c r="C43" s="9">
        <v>10</v>
      </c>
      <c r="D43" s="9">
        <v>2</v>
      </c>
      <c r="E43" s="9">
        <v>636</v>
      </c>
      <c r="F43" s="9">
        <v>247</v>
      </c>
      <c r="G43" s="9">
        <v>220</v>
      </c>
      <c r="H43" s="9">
        <v>468</v>
      </c>
      <c r="I43" s="9">
        <v>1020</v>
      </c>
      <c r="J43" s="9">
        <v>133</v>
      </c>
      <c r="K43" s="9">
        <v>36</v>
      </c>
      <c r="L43" s="10">
        <f t="shared" si="0"/>
        <v>9516</v>
      </c>
    </row>
    <row r="44" spans="1:12" ht="12.75">
      <c r="A44" s="20" t="s">
        <v>53</v>
      </c>
      <c r="B44" s="9">
        <v>7309</v>
      </c>
      <c r="C44" s="9">
        <v>7</v>
      </c>
      <c r="D44" s="9">
        <v>5</v>
      </c>
      <c r="E44" s="9">
        <v>760</v>
      </c>
      <c r="F44" s="9">
        <v>202</v>
      </c>
      <c r="G44" s="9">
        <v>287</v>
      </c>
      <c r="H44" s="9">
        <v>496</v>
      </c>
      <c r="I44" s="9">
        <v>808</v>
      </c>
      <c r="J44" s="9">
        <v>170</v>
      </c>
      <c r="K44" s="9">
        <v>39</v>
      </c>
      <c r="L44" s="10">
        <f t="shared" si="0"/>
        <v>10083</v>
      </c>
    </row>
    <row r="45" spans="1:12" ht="13.5" thickBot="1">
      <c r="A45" s="20" t="s">
        <v>54</v>
      </c>
      <c r="B45" s="9">
        <v>8857</v>
      </c>
      <c r="C45" s="9">
        <v>11</v>
      </c>
      <c r="D45" s="9">
        <v>1</v>
      </c>
      <c r="E45" s="9">
        <v>708</v>
      </c>
      <c r="F45" s="9">
        <v>174</v>
      </c>
      <c r="G45" s="9">
        <v>261</v>
      </c>
      <c r="H45" s="9">
        <v>553</v>
      </c>
      <c r="I45" s="9">
        <v>741</v>
      </c>
      <c r="J45" s="9">
        <v>209</v>
      </c>
      <c r="K45" s="9">
        <v>64</v>
      </c>
      <c r="L45" s="10">
        <f t="shared" si="0"/>
        <v>11579</v>
      </c>
    </row>
    <row r="46" spans="1:12" ht="12.75">
      <c r="A46" s="21" t="s">
        <v>19</v>
      </c>
      <c r="B46" s="11">
        <f aca="true" t="shared" si="1" ref="B46:J46">SUM(B15:B45)</f>
        <v>206978</v>
      </c>
      <c r="C46" s="11">
        <f t="shared" si="1"/>
        <v>656</v>
      </c>
      <c r="D46" s="11">
        <f t="shared" si="1"/>
        <v>71</v>
      </c>
      <c r="E46" s="11">
        <f t="shared" si="1"/>
        <v>16285</v>
      </c>
      <c r="F46" s="11">
        <f t="shared" si="1"/>
        <v>4652</v>
      </c>
      <c r="G46" s="11">
        <f t="shared" si="1"/>
        <v>5323</v>
      </c>
      <c r="H46" s="11">
        <f t="shared" si="1"/>
        <v>14165</v>
      </c>
      <c r="I46" s="11">
        <f t="shared" si="1"/>
        <v>20550</v>
      </c>
      <c r="J46" s="11">
        <f t="shared" si="1"/>
        <v>3956</v>
      </c>
      <c r="K46" s="11">
        <f>SUM(K15:K45)</f>
        <v>863</v>
      </c>
      <c r="L46" s="12">
        <f>SUM(L15:L45)</f>
        <v>273499</v>
      </c>
    </row>
    <row r="47" spans="1:12" ht="13.5" thickBot="1">
      <c r="A47" s="22" t="s">
        <v>55</v>
      </c>
      <c r="B47" s="13">
        <f aca="true" t="shared" si="2" ref="B47:K47">(B46/$M13)</f>
        <v>6676.709677419355</v>
      </c>
      <c r="C47" s="13">
        <f t="shared" si="2"/>
        <v>21.161290322580644</v>
      </c>
      <c r="D47" s="13">
        <f t="shared" si="2"/>
        <v>2.2903225806451615</v>
      </c>
      <c r="E47" s="13">
        <f t="shared" si="2"/>
        <v>525.3225806451613</v>
      </c>
      <c r="F47" s="13">
        <f t="shared" si="2"/>
        <v>150.06451612903226</v>
      </c>
      <c r="G47" s="13">
        <f t="shared" si="2"/>
        <v>171.70967741935485</v>
      </c>
      <c r="H47" s="13">
        <f t="shared" si="2"/>
        <v>456.93548387096774</v>
      </c>
      <c r="I47" s="13">
        <f t="shared" si="2"/>
        <v>662.9032258064516</v>
      </c>
      <c r="J47" s="13">
        <f t="shared" si="2"/>
        <v>127.61290322580645</v>
      </c>
      <c r="K47" s="13">
        <f t="shared" si="2"/>
        <v>27.838709677419356</v>
      </c>
      <c r="L47" s="14">
        <f>SUM(B47:K47)</f>
        <v>8822.548387096773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243</v>
      </c>
      <c r="C15" s="9">
        <v>0</v>
      </c>
      <c r="D15" s="9">
        <v>0</v>
      </c>
      <c r="E15" s="9">
        <v>40</v>
      </c>
      <c r="F15" s="9">
        <v>5</v>
      </c>
      <c r="G15" s="9">
        <v>10</v>
      </c>
      <c r="H15" s="9">
        <v>24</v>
      </c>
      <c r="I15" s="9">
        <v>46</v>
      </c>
      <c r="J15" s="9">
        <v>10</v>
      </c>
      <c r="K15" s="9">
        <v>0</v>
      </c>
      <c r="L15" s="10">
        <f aca="true" t="shared" si="0" ref="L15:L45">SUM(B15:K15)</f>
        <v>378</v>
      </c>
      <c r="M15" s="23" t="s">
        <v>61</v>
      </c>
    </row>
    <row r="16" spans="1:13" ht="12.75">
      <c r="A16" s="20" t="s">
        <v>25</v>
      </c>
      <c r="B16" s="9">
        <v>317</v>
      </c>
      <c r="C16" s="9">
        <v>7</v>
      </c>
      <c r="D16" s="9">
        <v>0</v>
      </c>
      <c r="E16" s="9">
        <v>27</v>
      </c>
      <c r="F16" s="9">
        <v>6</v>
      </c>
      <c r="G16" s="9">
        <v>10</v>
      </c>
      <c r="H16" s="9">
        <v>29</v>
      </c>
      <c r="I16" s="9">
        <v>43</v>
      </c>
      <c r="J16" s="9">
        <v>16</v>
      </c>
      <c r="K16" s="9">
        <v>0</v>
      </c>
      <c r="L16" s="10">
        <f t="shared" si="0"/>
        <v>455</v>
      </c>
      <c r="M16" s="28"/>
    </row>
    <row r="17" spans="1:13" ht="12.75">
      <c r="A17" s="20" t="s">
        <v>26</v>
      </c>
      <c r="B17" s="9">
        <v>386</v>
      </c>
      <c r="C17" s="9">
        <v>1</v>
      </c>
      <c r="D17" s="9">
        <v>0</v>
      </c>
      <c r="E17" s="9">
        <v>49</v>
      </c>
      <c r="F17" s="9">
        <v>8</v>
      </c>
      <c r="G17" s="9">
        <v>5</v>
      </c>
      <c r="H17" s="9">
        <v>32</v>
      </c>
      <c r="I17" s="9">
        <v>31</v>
      </c>
      <c r="J17" s="9">
        <v>7</v>
      </c>
      <c r="K17" s="9">
        <v>1</v>
      </c>
      <c r="L17" s="10">
        <f t="shared" si="0"/>
        <v>520</v>
      </c>
      <c r="M17" s="28"/>
    </row>
    <row r="18" spans="1:13" ht="12.75">
      <c r="A18" s="20" t="s">
        <v>27</v>
      </c>
      <c r="B18" s="9">
        <v>441</v>
      </c>
      <c r="C18" s="9">
        <v>7</v>
      </c>
      <c r="D18" s="9">
        <v>0</v>
      </c>
      <c r="E18" s="9">
        <v>23</v>
      </c>
      <c r="F18" s="9">
        <v>6</v>
      </c>
      <c r="G18" s="9">
        <v>10</v>
      </c>
      <c r="H18" s="9">
        <v>35</v>
      </c>
      <c r="I18" s="9">
        <v>25</v>
      </c>
      <c r="J18" s="9">
        <v>6</v>
      </c>
      <c r="K18" s="9">
        <v>0</v>
      </c>
      <c r="L18" s="10">
        <f t="shared" si="0"/>
        <v>553</v>
      </c>
      <c r="M18" s="28"/>
    </row>
    <row r="19" spans="1:13" ht="12.75">
      <c r="A19" s="20" t="s">
        <v>28</v>
      </c>
      <c r="B19" s="9">
        <v>485</v>
      </c>
      <c r="C19" s="9">
        <v>4</v>
      </c>
      <c r="D19" s="9">
        <v>0</v>
      </c>
      <c r="E19" s="9">
        <v>26</v>
      </c>
      <c r="F19" s="9">
        <v>5</v>
      </c>
      <c r="G19" s="9">
        <v>8</v>
      </c>
      <c r="H19" s="9">
        <v>29</v>
      </c>
      <c r="I19" s="9">
        <v>31</v>
      </c>
      <c r="J19" s="9">
        <v>2</v>
      </c>
      <c r="K19" s="9">
        <v>1</v>
      </c>
      <c r="L19" s="10">
        <f t="shared" si="0"/>
        <v>591</v>
      </c>
      <c r="M19" s="28"/>
    </row>
    <row r="20" spans="1:13" ht="12.75">
      <c r="A20" s="20" t="s">
        <v>29</v>
      </c>
      <c r="B20" s="9">
        <v>305</v>
      </c>
      <c r="C20" s="9">
        <v>1</v>
      </c>
      <c r="D20" s="9">
        <v>0</v>
      </c>
      <c r="E20" s="9">
        <v>39</v>
      </c>
      <c r="F20" s="9">
        <v>8</v>
      </c>
      <c r="G20" s="9">
        <v>20</v>
      </c>
      <c r="H20" s="9">
        <v>25</v>
      </c>
      <c r="I20" s="9">
        <v>49</v>
      </c>
      <c r="J20" s="9">
        <v>12</v>
      </c>
      <c r="K20" s="9">
        <v>1</v>
      </c>
      <c r="L20" s="10">
        <f t="shared" si="0"/>
        <v>460</v>
      </c>
      <c r="M20" s="28"/>
    </row>
    <row r="21" spans="1:13" ht="12.75">
      <c r="A21" s="20" t="s">
        <v>30</v>
      </c>
      <c r="B21" s="9">
        <v>316</v>
      </c>
      <c r="C21" s="9">
        <v>3</v>
      </c>
      <c r="D21" s="9">
        <v>0</v>
      </c>
      <c r="E21" s="9">
        <v>67</v>
      </c>
      <c r="F21" s="9">
        <v>7</v>
      </c>
      <c r="G21" s="9">
        <v>18</v>
      </c>
      <c r="H21" s="9">
        <v>23</v>
      </c>
      <c r="I21" s="9">
        <v>45</v>
      </c>
      <c r="J21" s="9">
        <v>11</v>
      </c>
      <c r="K21" s="9">
        <v>0</v>
      </c>
      <c r="L21" s="10">
        <f t="shared" si="0"/>
        <v>490</v>
      </c>
      <c r="M21" s="28"/>
    </row>
    <row r="22" spans="1:13" ht="12.75">
      <c r="A22" s="20" t="s">
        <v>31</v>
      </c>
      <c r="B22" s="9">
        <v>320</v>
      </c>
      <c r="C22" s="9">
        <v>0</v>
      </c>
      <c r="D22" s="9">
        <v>0</v>
      </c>
      <c r="E22" s="9">
        <v>47</v>
      </c>
      <c r="F22" s="9">
        <v>19</v>
      </c>
      <c r="G22" s="9">
        <v>13</v>
      </c>
      <c r="H22" s="9">
        <v>26</v>
      </c>
      <c r="I22" s="9">
        <v>57</v>
      </c>
      <c r="J22" s="9">
        <v>13</v>
      </c>
      <c r="K22" s="9">
        <v>0</v>
      </c>
      <c r="L22" s="10">
        <f t="shared" si="0"/>
        <v>495</v>
      </c>
      <c r="M22" s="28"/>
    </row>
    <row r="23" spans="1:13" ht="12.75">
      <c r="A23" s="20" t="s">
        <v>32</v>
      </c>
      <c r="B23" s="9">
        <v>288</v>
      </c>
      <c r="C23" s="9">
        <v>1</v>
      </c>
      <c r="D23" s="9">
        <v>0</v>
      </c>
      <c r="E23" s="9">
        <v>55</v>
      </c>
      <c r="F23" s="9">
        <v>14</v>
      </c>
      <c r="G23" s="9">
        <v>19</v>
      </c>
      <c r="H23" s="9">
        <v>26</v>
      </c>
      <c r="I23" s="9">
        <v>48</v>
      </c>
      <c r="J23" s="9">
        <v>12</v>
      </c>
      <c r="K23" s="9">
        <v>0</v>
      </c>
      <c r="L23" s="10">
        <f t="shared" si="0"/>
        <v>463</v>
      </c>
      <c r="M23" s="28"/>
    </row>
    <row r="24" spans="1:13" ht="12.75">
      <c r="A24" s="20" t="s">
        <v>33</v>
      </c>
      <c r="B24" s="9">
        <v>382</v>
      </c>
      <c r="C24" s="9">
        <v>3</v>
      </c>
      <c r="D24" s="9">
        <v>0</v>
      </c>
      <c r="E24" s="9">
        <v>78</v>
      </c>
      <c r="F24" s="9">
        <v>12</v>
      </c>
      <c r="G24" s="9">
        <v>7</v>
      </c>
      <c r="H24" s="9">
        <v>27</v>
      </c>
      <c r="I24" s="9">
        <v>41</v>
      </c>
      <c r="J24" s="9">
        <v>6</v>
      </c>
      <c r="K24" s="9">
        <v>0</v>
      </c>
      <c r="L24" s="10">
        <f t="shared" si="0"/>
        <v>556</v>
      </c>
      <c r="M24" s="28"/>
    </row>
    <row r="25" spans="1:13" ht="12.75">
      <c r="A25" s="20" t="s">
        <v>34</v>
      </c>
      <c r="B25" s="9">
        <v>475</v>
      </c>
      <c r="C25" s="9">
        <v>6</v>
      </c>
      <c r="D25" s="9">
        <v>0</v>
      </c>
      <c r="E25" s="9">
        <v>53</v>
      </c>
      <c r="F25" s="9">
        <v>5</v>
      </c>
      <c r="G25" s="9">
        <v>4</v>
      </c>
      <c r="H25" s="9">
        <v>28</v>
      </c>
      <c r="I25" s="9">
        <v>28</v>
      </c>
      <c r="J25" s="9">
        <v>2</v>
      </c>
      <c r="K25" s="9">
        <v>0</v>
      </c>
      <c r="L25" s="10">
        <f t="shared" si="0"/>
        <v>601</v>
      </c>
      <c r="M25" s="28"/>
    </row>
    <row r="26" spans="1:13" ht="12.75">
      <c r="A26" s="20" t="s">
        <v>35</v>
      </c>
      <c r="B26" s="9">
        <v>383</v>
      </c>
      <c r="C26" s="9">
        <v>4</v>
      </c>
      <c r="D26" s="9">
        <v>0</v>
      </c>
      <c r="E26" s="9">
        <v>23</v>
      </c>
      <c r="F26" s="9">
        <v>5</v>
      </c>
      <c r="G26" s="9">
        <v>9</v>
      </c>
      <c r="H26" s="9">
        <v>27</v>
      </c>
      <c r="I26" s="9">
        <v>20</v>
      </c>
      <c r="J26" s="9">
        <v>3</v>
      </c>
      <c r="K26" s="9">
        <v>2</v>
      </c>
      <c r="L26" s="10">
        <f t="shared" si="0"/>
        <v>476</v>
      </c>
      <c r="M26" s="28"/>
    </row>
    <row r="27" spans="1:13" ht="12.75">
      <c r="A27" s="20" t="s">
        <v>36</v>
      </c>
      <c r="B27" s="9">
        <v>308</v>
      </c>
      <c r="C27" s="9">
        <v>0</v>
      </c>
      <c r="D27" s="9">
        <v>0</v>
      </c>
      <c r="E27" s="9">
        <v>47</v>
      </c>
      <c r="F27" s="9">
        <v>8</v>
      </c>
      <c r="G27" s="9">
        <v>17</v>
      </c>
      <c r="H27" s="9">
        <v>27</v>
      </c>
      <c r="I27" s="9">
        <v>37</v>
      </c>
      <c r="J27" s="9">
        <v>6</v>
      </c>
      <c r="K27" s="9">
        <v>0</v>
      </c>
      <c r="L27" s="10">
        <f t="shared" si="0"/>
        <v>450</v>
      </c>
      <c r="M27" s="28"/>
    </row>
    <row r="28" spans="1:12" ht="12.75">
      <c r="A28" s="20">
        <v>14</v>
      </c>
      <c r="B28" s="9">
        <v>312</v>
      </c>
      <c r="C28" s="9">
        <v>3</v>
      </c>
      <c r="D28" s="9">
        <v>0</v>
      </c>
      <c r="E28" s="9">
        <v>56</v>
      </c>
      <c r="F28" s="9">
        <v>7</v>
      </c>
      <c r="G28" s="9">
        <v>14</v>
      </c>
      <c r="H28" s="9">
        <v>21</v>
      </c>
      <c r="I28" s="9">
        <v>38</v>
      </c>
      <c r="J28" s="9">
        <v>15</v>
      </c>
      <c r="K28" s="9">
        <v>0</v>
      </c>
      <c r="L28" s="10">
        <f t="shared" si="0"/>
        <v>466</v>
      </c>
    </row>
    <row r="29" spans="1:12" ht="12.75">
      <c r="A29" s="20" t="s">
        <v>38</v>
      </c>
      <c r="B29" s="9">
        <v>315</v>
      </c>
      <c r="C29" s="9">
        <v>2</v>
      </c>
      <c r="D29" s="9">
        <v>0</v>
      </c>
      <c r="E29" s="9">
        <v>26</v>
      </c>
      <c r="F29" s="9">
        <v>7</v>
      </c>
      <c r="G29" s="9">
        <v>5</v>
      </c>
      <c r="H29" s="9">
        <v>27</v>
      </c>
      <c r="I29" s="9">
        <v>31</v>
      </c>
      <c r="J29" s="9">
        <v>9</v>
      </c>
      <c r="K29" s="9">
        <v>0</v>
      </c>
      <c r="L29" s="10">
        <f t="shared" si="0"/>
        <v>422</v>
      </c>
    </row>
    <row r="30" spans="1:12" ht="12.75">
      <c r="A30" s="20" t="s">
        <v>39</v>
      </c>
      <c r="B30" s="9">
        <v>344</v>
      </c>
      <c r="C30" s="9">
        <v>4</v>
      </c>
      <c r="D30" s="9">
        <v>0</v>
      </c>
      <c r="E30" s="9">
        <v>33</v>
      </c>
      <c r="F30" s="9">
        <v>7</v>
      </c>
      <c r="G30" s="9">
        <v>10</v>
      </c>
      <c r="H30" s="9">
        <v>32</v>
      </c>
      <c r="I30" s="9">
        <v>45</v>
      </c>
      <c r="J30" s="9">
        <v>5</v>
      </c>
      <c r="K30" s="9">
        <v>1</v>
      </c>
      <c r="L30" s="10">
        <f t="shared" si="0"/>
        <v>481</v>
      </c>
    </row>
    <row r="31" spans="1:12" ht="12.75">
      <c r="A31" s="20" t="s">
        <v>40</v>
      </c>
      <c r="B31" s="9">
        <v>463</v>
      </c>
      <c r="C31" s="9">
        <v>0</v>
      </c>
      <c r="D31" s="9">
        <v>0</v>
      </c>
      <c r="E31" s="9">
        <v>47</v>
      </c>
      <c r="F31" s="9">
        <v>13</v>
      </c>
      <c r="G31" s="9">
        <v>10</v>
      </c>
      <c r="H31" s="9">
        <v>24</v>
      </c>
      <c r="I31" s="9">
        <v>46</v>
      </c>
      <c r="J31" s="9">
        <v>10</v>
      </c>
      <c r="K31" s="9">
        <v>3</v>
      </c>
      <c r="L31" s="10">
        <f t="shared" si="0"/>
        <v>616</v>
      </c>
    </row>
    <row r="32" spans="1:12" ht="12.75">
      <c r="A32" s="20" t="s">
        <v>41</v>
      </c>
      <c r="B32" s="9">
        <v>523</v>
      </c>
      <c r="C32" s="9">
        <v>6</v>
      </c>
      <c r="D32" s="9">
        <v>0</v>
      </c>
      <c r="E32" s="9">
        <v>21</v>
      </c>
      <c r="F32" s="9">
        <v>7</v>
      </c>
      <c r="G32" s="9">
        <v>7</v>
      </c>
      <c r="H32" s="9">
        <v>19</v>
      </c>
      <c r="I32" s="9">
        <v>33</v>
      </c>
      <c r="J32" s="9">
        <v>2</v>
      </c>
      <c r="K32" s="9">
        <v>0</v>
      </c>
      <c r="L32" s="10">
        <f t="shared" si="0"/>
        <v>618</v>
      </c>
    </row>
    <row r="33" spans="1:12" ht="12.75">
      <c r="A33" s="20" t="s">
        <v>42</v>
      </c>
      <c r="B33" s="9">
        <v>419</v>
      </c>
      <c r="C33" s="9">
        <v>1</v>
      </c>
      <c r="D33" s="9">
        <v>0</v>
      </c>
      <c r="E33" s="9">
        <v>13</v>
      </c>
      <c r="F33" s="9">
        <v>4</v>
      </c>
      <c r="G33" s="9">
        <v>5</v>
      </c>
      <c r="H33" s="9">
        <v>29</v>
      </c>
      <c r="I33" s="9">
        <v>15</v>
      </c>
      <c r="J33" s="9">
        <v>6</v>
      </c>
      <c r="K33" s="9">
        <v>1</v>
      </c>
      <c r="L33" s="10">
        <f t="shared" si="0"/>
        <v>493</v>
      </c>
    </row>
    <row r="34" spans="1:12" ht="12.75">
      <c r="A34" s="20" t="s">
        <v>43</v>
      </c>
      <c r="B34" s="9">
        <v>475</v>
      </c>
      <c r="C34" s="9">
        <v>3</v>
      </c>
      <c r="D34" s="9">
        <v>0</v>
      </c>
      <c r="E34" s="9">
        <v>24</v>
      </c>
      <c r="F34" s="9">
        <v>5</v>
      </c>
      <c r="G34" s="9">
        <v>20</v>
      </c>
      <c r="H34" s="9">
        <v>30</v>
      </c>
      <c r="I34" s="9">
        <v>43</v>
      </c>
      <c r="J34" s="9">
        <v>2</v>
      </c>
      <c r="K34" s="9">
        <v>0</v>
      </c>
      <c r="L34" s="10">
        <f t="shared" si="0"/>
        <v>602</v>
      </c>
    </row>
    <row r="35" spans="1:12" ht="12.75">
      <c r="A35" s="20" t="s">
        <v>44</v>
      </c>
      <c r="B35" s="9">
        <v>324</v>
      </c>
      <c r="C35" s="9">
        <v>5</v>
      </c>
      <c r="D35" s="9">
        <v>0</v>
      </c>
      <c r="E35" s="9">
        <v>47</v>
      </c>
      <c r="F35" s="9">
        <v>12</v>
      </c>
      <c r="G35" s="9">
        <v>19</v>
      </c>
      <c r="H35" s="9">
        <v>23</v>
      </c>
      <c r="I35" s="9">
        <v>27</v>
      </c>
      <c r="J35" s="9">
        <v>13</v>
      </c>
      <c r="K35" s="9">
        <v>0</v>
      </c>
      <c r="L35" s="10">
        <f t="shared" si="0"/>
        <v>470</v>
      </c>
    </row>
    <row r="36" spans="1:12" ht="12.75">
      <c r="A36" s="20" t="s">
        <v>45</v>
      </c>
      <c r="B36" s="9">
        <v>346</v>
      </c>
      <c r="C36" s="9">
        <v>1</v>
      </c>
      <c r="D36" s="9">
        <v>0</v>
      </c>
      <c r="E36" s="9">
        <v>54</v>
      </c>
      <c r="F36" s="9">
        <v>17</v>
      </c>
      <c r="G36" s="9">
        <v>9</v>
      </c>
      <c r="H36" s="9">
        <v>27</v>
      </c>
      <c r="I36" s="9">
        <v>46</v>
      </c>
      <c r="J36" s="9">
        <v>14</v>
      </c>
      <c r="K36" s="9">
        <v>0</v>
      </c>
      <c r="L36" s="10">
        <f t="shared" si="0"/>
        <v>514</v>
      </c>
    </row>
    <row r="37" spans="1:12" ht="12.75">
      <c r="A37" s="20" t="s">
        <v>46</v>
      </c>
      <c r="B37" s="9">
        <v>415</v>
      </c>
      <c r="C37" s="9">
        <v>1</v>
      </c>
      <c r="D37" s="9">
        <v>0</v>
      </c>
      <c r="E37" s="9">
        <v>52</v>
      </c>
      <c r="F37" s="9">
        <v>7</v>
      </c>
      <c r="G37" s="9">
        <v>11</v>
      </c>
      <c r="H37" s="9">
        <v>25</v>
      </c>
      <c r="I37" s="9">
        <v>51</v>
      </c>
      <c r="J37" s="9">
        <v>13</v>
      </c>
      <c r="K37" s="9">
        <v>0</v>
      </c>
      <c r="L37" s="10">
        <f t="shared" si="0"/>
        <v>575</v>
      </c>
    </row>
    <row r="38" spans="1:12" ht="12.75">
      <c r="A38" s="20" t="s">
        <v>47</v>
      </c>
      <c r="B38" s="9">
        <v>372</v>
      </c>
      <c r="C38" s="9">
        <v>8</v>
      </c>
      <c r="D38" s="9">
        <v>0</v>
      </c>
      <c r="E38" s="9">
        <v>33</v>
      </c>
      <c r="F38" s="9">
        <v>10</v>
      </c>
      <c r="G38" s="9">
        <v>3</v>
      </c>
      <c r="H38" s="9">
        <v>22</v>
      </c>
      <c r="I38" s="9">
        <v>37</v>
      </c>
      <c r="J38" s="9">
        <v>15</v>
      </c>
      <c r="K38" s="9">
        <v>0</v>
      </c>
      <c r="L38" s="10">
        <f t="shared" si="0"/>
        <v>500</v>
      </c>
    </row>
    <row r="39" spans="1:12" ht="12.75">
      <c r="A39" s="20" t="s">
        <v>48</v>
      </c>
      <c r="B39" s="9">
        <v>376</v>
      </c>
      <c r="C39" s="9">
        <v>7</v>
      </c>
      <c r="D39" s="9">
        <v>0</v>
      </c>
      <c r="E39" s="9">
        <v>20</v>
      </c>
      <c r="F39" s="9">
        <v>7</v>
      </c>
      <c r="G39" s="9">
        <v>4</v>
      </c>
      <c r="H39" s="9">
        <v>22</v>
      </c>
      <c r="I39" s="9">
        <v>17</v>
      </c>
      <c r="J39" s="9">
        <v>5</v>
      </c>
      <c r="K39" s="9">
        <v>0</v>
      </c>
      <c r="L39" s="10">
        <f t="shared" si="0"/>
        <v>458</v>
      </c>
    </row>
    <row r="40" spans="1:12" ht="12.75">
      <c r="A40" s="20" t="s">
        <v>49</v>
      </c>
      <c r="B40" s="9">
        <v>369</v>
      </c>
      <c r="C40" s="9">
        <v>4</v>
      </c>
      <c r="D40" s="9">
        <v>0</v>
      </c>
      <c r="E40" s="9">
        <v>14</v>
      </c>
      <c r="F40" s="9">
        <v>8</v>
      </c>
      <c r="G40" s="9">
        <v>20</v>
      </c>
      <c r="H40" s="9">
        <v>26</v>
      </c>
      <c r="I40" s="9">
        <v>43</v>
      </c>
      <c r="J40" s="9">
        <v>2</v>
      </c>
      <c r="K40" s="9">
        <v>8</v>
      </c>
      <c r="L40" s="10">
        <f t="shared" si="0"/>
        <v>494</v>
      </c>
    </row>
    <row r="41" spans="1:12" ht="12.75">
      <c r="A41" s="20" t="s">
        <v>50</v>
      </c>
      <c r="B41" s="9">
        <v>292</v>
      </c>
      <c r="C41" s="9">
        <v>5</v>
      </c>
      <c r="D41" s="9">
        <v>0</v>
      </c>
      <c r="E41" s="9">
        <v>20</v>
      </c>
      <c r="F41" s="9">
        <v>9</v>
      </c>
      <c r="G41" s="9">
        <v>19</v>
      </c>
      <c r="H41" s="9">
        <v>27</v>
      </c>
      <c r="I41" s="9">
        <v>32</v>
      </c>
      <c r="J41" s="9">
        <v>10</v>
      </c>
      <c r="K41" s="9">
        <v>2</v>
      </c>
      <c r="L41" s="10">
        <f t="shared" si="0"/>
        <v>416</v>
      </c>
    </row>
    <row r="42" spans="1:12" ht="12.75">
      <c r="A42" s="20" t="s">
        <v>51</v>
      </c>
      <c r="B42" s="9">
        <v>313</v>
      </c>
      <c r="C42" s="9">
        <v>3</v>
      </c>
      <c r="D42" s="9">
        <v>0</v>
      </c>
      <c r="E42" s="9">
        <v>26</v>
      </c>
      <c r="F42" s="9">
        <v>17</v>
      </c>
      <c r="G42" s="9">
        <v>13</v>
      </c>
      <c r="H42" s="9">
        <v>27</v>
      </c>
      <c r="I42" s="9">
        <v>67</v>
      </c>
      <c r="J42" s="9">
        <v>11</v>
      </c>
      <c r="K42" s="9">
        <v>2</v>
      </c>
      <c r="L42" s="10">
        <f t="shared" si="0"/>
        <v>479</v>
      </c>
    </row>
    <row r="43" spans="1:12" ht="12.75">
      <c r="A43" s="20" t="s">
        <v>52</v>
      </c>
      <c r="B43" s="9">
        <v>293</v>
      </c>
      <c r="C43" s="9">
        <v>5</v>
      </c>
      <c r="D43" s="9">
        <v>0</v>
      </c>
      <c r="E43" s="9">
        <v>25</v>
      </c>
      <c r="F43" s="9">
        <v>15</v>
      </c>
      <c r="G43" s="9">
        <v>23</v>
      </c>
      <c r="H43" s="9">
        <v>27</v>
      </c>
      <c r="I43" s="9">
        <v>78</v>
      </c>
      <c r="J43" s="9">
        <v>20</v>
      </c>
      <c r="K43" s="9">
        <v>0</v>
      </c>
      <c r="L43" s="10">
        <f t="shared" si="0"/>
        <v>486</v>
      </c>
    </row>
    <row r="44" spans="1:12" ht="12.75">
      <c r="A44" s="20" t="s">
        <v>53</v>
      </c>
      <c r="B44" s="9">
        <v>297</v>
      </c>
      <c r="C44" s="9">
        <v>2</v>
      </c>
      <c r="D44" s="9">
        <v>0</v>
      </c>
      <c r="E44" s="9">
        <v>36</v>
      </c>
      <c r="F44" s="9">
        <v>4</v>
      </c>
      <c r="G44" s="9">
        <v>16</v>
      </c>
      <c r="H44" s="9">
        <v>29</v>
      </c>
      <c r="I44" s="9">
        <v>79</v>
      </c>
      <c r="J44" s="9">
        <v>5</v>
      </c>
      <c r="K44" s="9">
        <v>4</v>
      </c>
      <c r="L44" s="10">
        <f t="shared" si="0"/>
        <v>472</v>
      </c>
    </row>
    <row r="45" spans="1:12" ht="13.5" thickBot="1">
      <c r="A45" s="20" t="s">
        <v>54</v>
      </c>
      <c r="B45" s="9">
        <v>407</v>
      </c>
      <c r="C45" s="9">
        <v>5</v>
      </c>
      <c r="D45" s="9">
        <v>0</v>
      </c>
      <c r="E45" s="9">
        <v>46</v>
      </c>
      <c r="F45" s="9">
        <v>5</v>
      </c>
      <c r="G45" s="9">
        <v>10</v>
      </c>
      <c r="H45" s="9">
        <v>29</v>
      </c>
      <c r="I45" s="9">
        <v>57</v>
      </c>
      <c r="J45" s="9">
        <v>14</v>
      </c>
      <c r="K45" s="9">
        <v>0</v>
      </c>
      <c r="L45" s="10">
        <f t="shared" si="0"/>
        <v>573</v>
      </c>
    </row>
    <row r="46" spans="1:12" ht="12.75">
      <c r="A46" s="21" t="s">
        <v>19</v>
      </c>
      <c r="B46" s="11">
        <f aca="true" t="shared" si="1" ref="B46:L46">SUM(B15:B45)</f>
        <v>11304</v>
      </c>
      <c r="C46" s="11">
        <f t="shared" si="1"/>
        <v>102</v>
      </c>
      <c r="D46" s="11">
        <f t="shared" si="1"/>
        <v>0</v>
      </c>
      <c r="E46" s="11">
        <f t="shared" si="1"/>
        <v>1167</v>
      </c>
      <c r="F46" s="11">
        <f t="shared" si="1"/>
        <v>269</v>
      </c>
      <c r="G46" s="11">
        <f t="shared" si="1"/>
        <v>368</v>
      </c>
      <c r="H46" s="11">
        <f t="shared" si="1"/>
        <v>824</v>
      </c>
      <c r="I46" s="11">
        <f t="shared" si="1"/>
        <v>1286</v>
      </c>
      <c r="J46" s="11">
        <f t="shared" si="1"/>
        <v>277</v>
      </c>
      <c r="K46" s="11">
        <f t="shared" si="1"/>
        <v>26</v>
      </c>
      <c r="L46" s="12">
        <f t="shared" si="1"/>
        <v>15623</v>
      </c>
    </row>
    <row r="47" spans="1:12" ht="13.5" thickBot="1">
      <c r="A47" s="22" t="s">
        <v>55</v>
      </c>
      <c r="B47" s="13">
        <f aca="true" t="shared" si="2" ref="B47:L47">(B46/$M13)</f>
        <v>364.64516129032256</v>
      </c>
      <c r="C47" s="13">
        <f t="shared" si="2"/>
        <v>3.2903225806451615</v>
      </c>
      <c r="D47" s="13">
        <f t="shared" si="2"/>
        <v>0</v>
      </c>
      <c r="E47" s="13">
        <f t="shared" si="2"/>
        <v>37.645161290322584</v>
      </c>
      <c r="F47" s="13">
        <f t="shared" si="2"/>
        <v>8.67741935483871</v>
      </c>
      <c r="G47" s="13">
        <f t="shared" si="2"/>
        <v>11.870967741935484</v>
      </c>
      <c r="H47" s="13">
        <f t="shared" si="2"/>
        <v>26.580645161290324</v>
      </c>
      <c r="I47" s="13">
        <f t="shared" si="2"/>
        <v>41.483870967741936</v>
      </c>
      <c r="J47" s="13">
        <f t="shared" si="2"/>
        <v>8.935483870967742</v>
      </c>
      <c r="K47" s="13">
        <f t="shared" si="2"/>
        <v>0.8387096774193549</v>
      </c>
      <c r="L47" s="14">
        <f t="shared" si="2"/>
        <v>503.96774193548384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57" sqref="D5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132</v>
      </c>
      <c r="C15" s="9">
        <v>0</v>
      </c>
      <c r="D15" s="9">
        <v>0</v>
      </c>
      <c r="E15" s="9">
        <v>2</v>
      </c>
      <c r="F15" s="9">
        <v>22</v>
      </c>
      <c r="G15" s="9">
        <v>156</v>
      </c>
      <c r="H15" s="9">
        <v>10</v>
      </c>
      <c r="I15" s="9">
        <v>288</v>
      </c>
      <c r="J15" s="9">
        <v>156</v>
      </c>
      <c r="K15" s="9">
        <v>4</v>
      </c>
      <c r="L15" s="10">
        <f aca="true" t="shared" si="0" ref="L15:L45">SUM(B15:K15)</f>
        <v>770</v>
      </c>
      <c r="M15" s="23" t="s">
        <v>61</v>
      </c>
    </row>
    <row r="16" spans="1:13" ht="12.75">
      <c r="A16" s="20" t="s">
        <v>25</v>
      </c>
      <c r="B16" s="9">
        <v>147</v>
      </c>
      <c r="C16" s="9">
        <v>0</v>
      </c>
      <c r="D16" s="9">
        <v>0</v>
      </c>
      <c r="E16" s="9">
        <v>5</v>
      </c>
      <c r="F16" s="9">
        <v>24</v>
      </c>
      <c r="G16" s="9">
        <v>148</v>
      </c>
      <c r="H16" s="9">
        <v>12</v>
      </c>
      <c r="I16" s="9">
        <v>252</v>
      </c>
      <c r="J16" s="9">
        <v>148</v>
      </c>
      <c r="K16" s="9">
        <v>1</v>
      </c>
      <c r="L16" s="10">
        <f t="shared" si="0"/>
        <v>737</v>
      </c>
      <c r="M16" s="28"/>
    </row>
    <row r="17" spans="1:13" ht="12.75">
      <c r="A17" s="20" t="s">
        <v>26</v>
      </c>
      <c r="B17" s="9">
        <v>191</v>
      </c>
      <c r="C17" s="9">
        <v>0</v>
      </c>
      <c r="D17" s="9">
        <v>0</v>
      </c>
      <c r="E17" s="9">
        <v>1</v>
      </c>
      <c r="F17" s="9">
        <v>20</v>
      </c>
      <c r="G17" s="9">
        <v>95</v>
      </c>
      <c r="H17" s="9">
        <v>10</v>
      </c>
      <c r="I17" s="9">
        <v>255</v>
      </c>
      <c r="J17" s="9">
        <v>95</v>
      </c>
      <c r="K17" s="9">
        <v>1</v>
      </c>
      <c r="L17" s="10">
        <f t="shared" si="0"/>
        <v>668</v>
      </c>
      <c r="M17" s="28"/>
    </row>
    <row r="18" spans="1:13" ht="12.75">
      <c r="A18" s="20" t="s">
        <v>27</v>
      </c>
      <c r="B18" s="9">
        <v>185</v>
      </c>
      <c r="C18" s="9">
        <v>0</v>
      </c>
      <c r="D18" s="9">
        <v>0</v>
      </c>
      <c r="E18" s="9">
        <v>3</v>
      </c>
      <c r="F18" s="9">
        <v>19</v>
      </c>
      <c r="G18" s="9">
        <v>163</v>
      </c>
      <c r="H18" s="9">
        <v>11</v>
      </c>
      <c r="I18" s="9">
        <v>303</v>
      </c>
      <c r="J18" s="9">
        <v>163</v>
      </c>
      <c r="K18" s="9">
        <v>1</v>
      </c>
      <c r="L18" s="10">
        <f t="shared" si="0"/>
        <v>848</v>
      </c>
      <c r="M18" s="28"/>
    </row>
    <row r="19" spans="1:13" ht="12.75">
      <c r="A19" s="20" t="s">
        <v>28</v>
      </c>
      <c r="B19" s="9">
        <v>269</v>
      </c>
      <c r="C19" s="9">
        <v>0</v>
      </c>
      <c r="D19" s="9">
        <v>0</v>
      </c>
      <c r="E19" s="9">
        <v>3</v>
      </c>
      <c r="F19" s="9">
        <v>17</v>
      </c>
      <c r="G19" s="9">
        <v>43</v>
      </c>
      <c r="H19" s="9">
        <v>10</v>
      </c>
      <c r="I19" s="9">
        <v>143</v>
      </c>
      <c r="J19" s="9">
        <v>43</v>
      </c>
      <c r="K19" s="9">
        <v>0</v>
      </c>
      <c r="L19" s="10">
        <f t="shared" si="0"/>
        <v>528</v>
      </c>
      <c r="M19" s="28"/>
    </row>
    <row r="20" spans="1:13" ht="12.75">
      <c r="A20" s="20" t="s">
        <v>29</v>
      </c>
      <c r="B20" s="9">
        <v>118</v>
      </c>
      <c r="C20" s="9">
        <v>0</v>
      </c>
      <c r="D20" s="9">
        <v>0</v>
      </c>
      <c r="E20" s="9">
        <v>2</v>
      </c>
      <c r="F20" s="9">
        <v>17</v>
      </c>
      <c r="G20" s="9">
        <v>27</v>
      </c>
      <c r="H20" s="9">
        <v>10</v>
      </c>
      <c r="I20" s="9">
        <v>84</v>
      </c>
      <c r="J20" s="9">
        <v>27</v>
      </c>
      <c r="K20" s="9">
        <v>0</v>
      </c>
      <c r="L20" s="10">
        <f t="shared" si="0"/>
        <v>285</v>
      </c>
      <c r="M20" s="28"/>
    </row>
    <row r="21" spans="1:13" ht="12.75">
      <c r="A21" s="20" t="s">
        <v>30</v>
      </c>
      <c r="B21" s="9">
        <v>137</v>
      </c>
      <c r="C21" s="9">
        <v>0</v>
      </c>
      <c r="D21" s="9">
        <v>0</v>
      </c>
      <c r="E21" s="9">
        <v>4</v>
      </c>
      <c r="F21" s="9">
        <v>25</v>
      </c>
      <c r="G21" s="9">
        <v>283</v>
      </c>
      <c r="H21" s="9">
        <v>10</v>
      </c>
      <c r="I21" s="9">
        <v>230</v>
      </c>
      <c r="J21" s="9">
        <v>28</v>
      </c>
      <c r="K21" s="9">
        <v>4</v>
      </c>
      <c r="L21" s="10">
        <f t="shared" si="0"/>
        <v>721</v>
      </c>
      <c r="M21" s="28"/>
    </row>
    <row r="22" spans="1:13" ht="12.75">
      <c r="A22" s="20" t="s">
        <v>31</v>
      </c>
      <c r="B22" s="9">
        <v>130</v>
      </c>
      <c r="C22" s="9">
        <v>0</v>
      </c>
      <c r="D22" s="9">
        <v>0</v>
      </c>
      <c r="E22" s="9">
        <v>5</v>
      </c>
      <c r="F22" s="9">
        <v>27</v>
      </c>
      <c r="G22" s="9">
        <v>273</v>
      </c>
      <c r="H22" s="9">
        <v>11</v>
      </c>
      <c r="I22" s="9">
        <v>217</v>
      </c>
      <c r="J22" s="9">
        <v>28</v>
      </c>
      <c r="K22" s="9">
        <v>0</v>
      </c>
      <c r="L22" s="10">
        <f t="shared" si="0"/>
        <v>691</v>
      </c>
      <c r="M22" s="28"/>
    </row>
    <row r="23" spans="1:13" ht="12.75">
      <c r="A23" s="20" t="s">
        <v>32</v>
      </c>
      <c r="B23" s="9">
        <v>143</v>
      </c>
      <c r="C23" s="9">
        <v>0</v>
      </c>
      <c r="D23" s="9">
        <v>0</v>
      </c>
      <c r="E23" s="9">
        <v>5</v>
      </c>
      <c r="F23" s="9">
        <v>20</v>
      </c>
      <c r="G23" s="9">
        <v>246</v>
      </c>
      <c r="H23" s="9">
        <v>8</v>
      </c>
      <c r="I23" s="9">
        <v>202</v>
      </c>
      <c r="J23" s="9">
        <v>26</v>
      </c>
      <c r="K23" s="9">
        <v>2</v>
      </c>
      <c r="L23" s="10">
        <f t="shared" si="0"/>
        <v>652</v>
      </c>
      <c r="M23" s="28"/>
    </row>
    <row r="24" spans="1:13" ht="12.75">
      <c r="A24" s="20" t="s">
        <v>33</v>
      </c>
      <c r="B24" s="9">
        <v>213</v>
      </c>
      <c r="C24" s="9">
        <v>0</v>
      </c>
      <c r="D24" s="9">
        <v>0</v>
      </c>
      <c r="E24" s="9">
        <v>4</v>
      </c>
      <c r="F24" s="9">
        <v>29</v>
      </c>
      <c r="G24" s="9">
        <v>293</v>
      </c>
      <c r="H24" s="9">
        <v>9</v>
      </c>
      <c r="I24" s="9">
        <v>221</v>
      </c>
      <c r="J24" s="9">
        <v>22</v>
      </c>
      <c r="K24" s="9">
        <v>2</v>
      </c>
      <c r="L24" s="10">
        <f t="shared" si="0"/>
        <v>793</v>
      </c>
      <c r="M24" s="28"/>
    </row>
    <row r="25" spans="1:13" ht="12.75">
      <c r="A25" s="20" t="s">
        <v>34</v>
      </c>
      <c r="B25" s="9">
        <v>294</v>
      </c>
      <c r="C25" s="9">
        <v>0</v>
      </c>
      <c r="D25" s="9">
        <v>0</v>
      </c>
      <c r="E25" s="9">
        <v>6</v>
      </c>
      <c r="F25" s="9">
        <v>35</v>
      </c>
      <c r="G25" s="9">
        <v>354</v>
      </c>
      <c r="H25" s="9">
        <v>18</v>
      </c>
      <c r="I25" s="9">
        <v>296</v>
      </c>
      <c r="J25" s="9">
        <v>34</v>
      </c>
      <c r="K25" s="9">
        <v>9</v>
      </c>
      <c r="L25" s="10">
        <f t="shared" si="0"/>
        <v>1046</v>
      </c>
      <c r="M25" s="28"/>
    </row>
    <row r="26" spans="1:13" ht="12.75">
      <c r="A26" s="20" t="s">
        <v>35</v>
      </c>
      <c r="B26" s="9">
        <v>213</v>
      </c>
      <c r="C26" s="9">
        <v>0</v>
      </c>
      <c r="D26" s="9">
        <v>0</v>
      </c>
      <c r="E26" s="9">
        <v>2</v>
      </c>
      <c r="F26" s="9">
        <v>14</v>
      </c>
      <c r="G26" s="9">
        <v>120</v>
      </c>
      <c r="H26" s="9">
        <v>8</v>
      </c>
      <c r="I26" s="9">
        <v>82</v>
      </c>
      <c r="J26" s="9">
        <v>12</v>
      </c>
      <c r="K26" s="9">
        <v>0</v>
      </c>
      <c r="L26" s="10">
        <f t="shared" si="0"/>
        <v>451</v>
      </c>
      <c r="M26" s="28"/>
    </row>
    <row r="27" spans="1:13" ht="12.75">
      <c r="A27" s="20" t="s">
        <v>36</v>
      </c>
      <c r="B27" s="9">
        <v>128</v>
      </c>
      <c r="C27" s="9">
        <v>0</v>
      </c>
      <c r="D27" s="9">
        <v>0</v>
      </c>
      <c r="E27" s="9">
        <v>3</v>
      </c>
      <c r="F27" s="9">
        <v>19</v>
      </c>
      <c r="G27" s="9">
        <v>139</v>
      </c>
      <c r="H27" s="9">
        <v>9</v>
      </c>
      <c r="I27" s="9">
        <v>91</v>
      </c>
      <c r="J27" s="9">
        <v>14</v>
      </c>
      <c r="K27" s="9">
        <v>3</v>
      </c>
      <c r="L27" s="10">
        <f t="shared" si="0"/>
        <v>406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223</v>
      </c>
      <c r="C32" s="9">
        <v>0</v>
      </c>
      <c r="D32" s="9">
        <v>0</v>
      </c>
      <c r="E32" s="9">
        <v>0</v>
      </c>
      <c r="F32" s="9">
        <v>22</v>
      </c>
      <c r="G32" s="9">
        <v>180</v>
      </c>
      <c r="H32" s="9">
        <v>13</v>
      </c>
      <c r="I32" s="9">
        <v>265</v>
      </c>
      <c r="J32" s="9">
        <v>180</v>
      </c>
      <c r="K32" s="9">
        <v>0</v>
      </c>
      <c r="L32" s="10">
        <f t="shared" si="0"/>
        <v>883</v>
      </c>
    </row>
    <row r="33" spans="1:12" ht="12.75">
      <c r="A33" s="20" t="s">
        <v>42</v>
      </c>
      <c r="B33" s="9">
        <v>49</v>
      </c>
      <c r="C33" s="9">
        <v>0</v>
      </c>
      <c r="D33" s="9">
        <v>0</v>
      </c>
      <c r="E33" s="9">
        <v>0</v>
      </c>
      <c r="F33" s="9">
        <v>10</v>
      </c>
      <c r="G33" s="9">
        <v>55</v>
      </c>
      <c r="H33" s="9">
        <v>7</v>
      </c>
      <c r="I33" s="9">
        <v>115</v>
      </c>
      <c r="J33" s="9">
        <v>55</v>
      </c>
      <c r="K33" s="9">
        <v>1</v>
      </c>
      <c r="L33" s="10">
        <f t="shared" si="0"/>
        <v>292</v>
      </c>
    </row>
    <row r="34" spans="1:12" ht="12.75">
      <c r="A34" s="20" t="s">
        <v>43</v>
      </c>
      <c r="B34" s="9">
        <v>434</v>
      </c>
      <c r="C34" s="9">
        <v>0</v>
      </c>
      <c r="D34" s="9">
        <v>0</v>
      </c>
      <c r="E34" s="9">
        <v>7</v>
      </c>
      <c r="F34" s="9">
        <v>22</v>
      </c>
      <c r="G34" s="9">
        <v>130</v>
      </c>
      <c r="H34" s="9">
        <v>18</v>
      </c>
      <c r="I34" s="9">
        <v>234</v>
      </c>
      <c r="J34" s="9">
        <v>130</v>
      </c>
      <c r="K34" s="9">
        <v>6</v>
      </c>
      <c r="L34" s="10">
        <f t="shared" si="0"/>
        <v>981</v>
      </c>
    </row>
    <row r="35" spans="1:12" ht="12.75">
      <c r="A35" s="20" t="s">
        <v>44</v>
      </c>
      <c r="B35" s="9">
        <v>288</v>
      </c>
      <c r="C35" s="9">
        <v>0</v>
      </c>
      <c r="D35" s="9">
        <v>0</v>
      </c>
      <c r="E35" s="9">
        <v>4</v>
      </c>
      <c r="F35" s="9">
        <v>17</v>
      </c>
      <c r="G35" s="9">
        <v>287</v>
      </c>
      <c r="H35" s="9">
        <v>14</v>
      </c>
      <c r="I35" s="9">
        <v>232</v>
      </c>
      <c r="J35" s="9">
        <v>28</v>
      </c>
      <c r="K35" s="9">
        <v>0</v>
      </c>
      <c r="L35" s="10">
        <f t="shared" si="0"/>
        <v>870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13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13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490</v>
      </c>
      <c r="C38" s="9">
        <v>0</v>
      </c>
      <c r="D38" s="9">
        <v>0</v>
      </c>
      <c r="E38" s="9">
        <v>6</v>
      </c>
      <c r="F38" s="9">
        <v>19</v>
      </c>
      <c r="G38" s="9">
        <v>314</v>
      </c>
      <c r="H38" s="9">
        <v>16</v>
      </c>
      <c r="I38" s="9">
        <v>258</v>
      </c>
      <c r="J38" s="9">
        <v>26</v>
      </c>
      <c r="K38" s="9">
        <v>0</v>
      </c>
      <c r="L38" s="10">
        <f t="shared" si="0"/>
        <v>1129</v>
      </c>
    </row>
    <row r="39" spans="1:12" ht="12.75">
      <c r="A39" s="20" t="s">
        <v>48</v>
      </c>
      <c r="B39" s="9">
        <v>262</v>
      </c>
      <c r="C39" s="9">
        <v>0</v>
      </c>
      <c r="D39" s="9">
        <v>0</v>
      </c>
      <c r="E39" s="9">
        <v>4</v>
      </c>
      <c r="F39" s="9">
        <v>30</v>
      </c>
      <c r="G39" s="9">
        <v>506</v>
      </c>
      <c r="H39" s="9">
        <v>9</v>
      </c>
      <c r="I39" s="9">
        <v>393</v>
      </c>
      <c r="J39" s="9">
        <v>49</v>
      </c>
      <c r="K39" s="9">
        <v>5</v>
      </c>
      <c r="L39" s="10">
        <f t="shared" si="0"/>
        <v>1258</v>
      </c>
    </row>
    <row r="40" spans="1:12" ht="12.75">
      <c r="A40" s="20" t="s">
        <v>49</v>
      </c>
      <c r="B40" s="9">
        <v>288</v>
      </c>
      <c r="C40" s="9">
        <v>0</v>
      </c>
      <c r="D40" s="9">
        <v>0</v>
      </c>
      <c r="E40" s="9">
        <v>5</v>
      </c>
      <c r="F40" s="9">
        <v>24</v>
      </c>
      <c r="G40" s="9">
        <v>196</v>
      </c>
      <c r="H40" s="9">
        <v>15</v>
      </c>
      <c r="I40" s="9">
        <v>160</v>
      </c>
      <c r="J40" s="9">
        <v>20</v>
      </c>
      <c r="K40" s="9">
        <v>12</v>
      </c>
      <c r="L40" s="10">
        <f t="shared" si="0"/>
        <v>720</v>
      </c>
    </row>
    <row r="41" spans="1:12" ht="12.75">
      <c r="A41" s="20" t="s">
        <v>50</v>
      </c>
      <c r="B41" s="9">
        <v>165</v>
      </c>
      <c r="C41" s="9">
        <v>0</v>
      </c>
      <c r="D41" s="9">
        <v>0</v>
      </c>
      <c r="E41" s="9">
        <v>5</v>
      </c>
      <c r="F41" s="9">
        <v>16</v>
      </c>
      <c r="G41" s="9">
        <v>146</v>
      </c>
      <c r="H41" s="9">
        <v>9</v>
      </c>
      <c r="I41" s="9">
        <v>101</v>
      </c>
      <c r="J41" s="9">
        <v>13</v>
      </c>
      <c r="K41" s="9">
        <v>0</v>
      </c>
      <c r="L41" s="10">
        <f t="shared" si="0"/>
        <v>455</v>
      </c>
    </row>
    <row r="42" spans="1:12" ht="12.75">
      <c r="A42" s="20" t="s">
        <v>51</v>
      </c>
      <c r="B42" s="9">
        <v>141</v>
      </c>
      <c r="C42" s="9">
        <v>0</v>
      </c>
      <c r="D42" s="9">
        <v>0</v>
      </c>
      <c r="E42" s="9">
        <v>3</v>
      </c>
      <c r="F42" s="9">
        <v>21</v>
      </c>
      <c r="G42" s="9">
        <v>127</v>
      </c>
      <c r="H42" s="9">
        <v>12</v>
      </c>
      <c r="I42" s="9">
        <v>301</v>
      </c>
      <c r="J42" s="9">
        <v>127</v>
      </c>
      <c r="K42" s="9">
        <v>0</v>
      </c>
      <c r="L42" s="10">
        <f t="shared" si="0"/>
        <v>732</v>
      </c>
    </row>
    <row r="43" spans="1:12" ht="12.75">
      <c r="A43" s="20" t="s">
        <v>52</v>
      </c>
      <c r="B43" s="9">
        <v>150</v>
      </c>
      <c r="C43" s="9">
        <v>0</v>
      </c>
      <c r="D43" s="9">
        <v>0</v>
      </c>
      <c r="E43" s="9">
        <v>6</v>
      </c>
      <c r="F43" s="9">
        <v>20</v>
      </c>
      <c r="G43" s="9">
        <v>163</v>
      </c>
      <c r="H43" s="9">
        <v>12</v>
      </c>
      <c r="I43" s="9">
        <v>337</v>
      </c>
      <c r="J43" s="9">
        <v>163</v>
      </c>
      <c r="K43" s="9">
        <v>0</v>
      </c>
      <c r="L43" s="10">
        <f t="shared" si="0"/>
        <v>851</v>
      </c>
    </row>
    <row r="44" spans="1:12" ht="12.75">
      <c r="A44" s="20" t="s">
        <v>53</v>
      </c>
      <c r="B44" s="9">
        <v>158</v>
      </c>
      <c r="C44" s="9">
        <v>0</v>
      </c>
      <c r="D44" s="9">
        <v>0</v>
      </c>
      <c r="E44" s="9">
        <v>2</v>
      </c>
      <c r="F44" s="9">
        <v>22</v>
      </c>
      <c r="G44" s="9">
        <v>158</v>
      </c>
      <c r="H44" s="9">
        <v>11</v>
      </c>
      <c r="I44" s="9">
        <v>317</v>
      </c>
      <c r="J44" s="9">
        <v>158</v>
      </c>
      <c r="K44" s="9">
        <v>1</v>
      </c>
      <c r="L44" s="10">
        <f t="shared" si="0"/>
        <v>827</v>
      </c>
    </row>
    <row r="45" spans="1:12" ht="13.5" thickBot="1">
      <c r="A45" s="20" t="s">
        <v>54</v>
      </c>
      <c r="B45" s="9">
        <v>256</v>
      </c>
      <c r="C45" s="9">
        <v>0</v>
      </c>
      <c r="D45" s="9">
        <v>0</v>
      </c>
      <c r="E45" s="9">
        <v>6</v>
      </c>
      <c r="F45" s="9">
        <v>19</v>
      </c>
      <c r="G45" s="9">
        <v>136</v>
      </c>
      <c r="H45" s="9">
        <v>14</v>
      </c>
      <c r="I45" s="9">
        <v>288</v>
      </c>
      <c r="J45" s="9">
        <v>136</v>
      </c>
      <c r="K45" s="9">
        <v>7</v>
      </c>
      <c r="L45" s="10">
        <f t="shared" si="0"/>
        <v>862</v>
      </c>
    </row>
    <row r="46" spans="1:12" ht="12.75">
      <c r="A46" s="21" t="s">
        <v>19</v>
      </c>
      <c r="B46" s="11">
        <f aca="true" t="shared" si="1" ref="B46:L46">SUM(B15:B45)</f>
        <v>5204</v>
      </c>
      <c r="C46" s="11">
        <f t="shared" si="1"/>
        <v>0</v>
      </c>
      <c r="D46" s="11">
        <f t="shared" si="1"/>
        <v>0</v>
      </c>
      <c r="E46" s="11">
        <f t="shared" si="1"/>
        <v>93</v>
      </c>
      <c r="F46" s="11">
        <f t="shared" si="1"/>
        <v>530</v>
      </c>
      <c r="G46" s="11">
        <f t="shared" si="1"/>
        <v>4751</v>
      </c>
      <c r="H46" s="11">
        <f t="shared" si="1"/>
        <v>286</v>
      </c>
      <c r="I46" s="11">
        <f t="shared" si="1"/>
        <v>5665</v>
      </c>
      <c r="J46" s="11">
        <f t="shared" si="1"/>
        <v>1881</v>
      </c>
      <c r="K46" s="11">
        <f t="shared" si="1"/>
        <v>59</v>
      </c>
      <c r="L46" s="12">
        <f t="shared" si="1"/>
        <v>18469</v>
      </c>
    </row>
    <row r="47" spans="1:12" ht="13.5" thickBot="1">
      <c r="A47" s="22" t="s">
        <v>55</v>
      </c>
      <c r="B47" s="13">
        <f aca="true" t="shared" si="2" ref="B47:L47">(B46/$M13)</f>
        <v>167.8709677419355</v>
      </c>
      <c r="C47" s="13">
        <f t="shared" si="2"/>
        <v>0</v>
      </c>
      <c r="D47" s="13">
        <f t="shared" si="2"/>
        <v>0</v>
      </c>
      <c r="E47" s="13">
        <f t="shared" si="2"/>
        <v>3</v>
      </c>
      <c r="F47" s="13">
        <f t="shared" si="2"/>
        <v>17.096774193548388</v>
      </c>
      <c r="G47" s="13">
        <f t="shared" si="2"/>
        <v>153.25806451612902</v>
      </c>
      <c r="H47" s="13">
        <f t="shared" si="2"/>
        <v>9.225806451612904</v>
      </c>
      <c r="I47" s="13">
        <f t="shared" si="2"/>
        <v>182.74193548387098</v>
      </c>
      <c r="J47" s="13">
        <f t="shared" si="2"/>
        <v>60.67741935483871</v>
      </c>
      <c r="K47" s="13">
        <f t="shared" si="2"/>
        <v>1.903225806451613</v>
      </c>
      <c r="L47" s="14">
        <f t="shared" si="2"/>
        <v>595.7741935483871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4.25">
      <c r="A50" s="44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2012-09-10T21:01:15Z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Agosto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/PasadasVehiculares/Vehic-AGOSTO-2012.xls</vt:lpwstr>
  </property>
  <property fmtid="{D5CDD505-2E9C-101B-9397-08002B2CF9AE}" pid="7" name="N_M">
    <vt:lpwstr>8.00000000000000</vt:lpwstr>
  </property>
</Properties>
</file>