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Abril-21" sheetId="1" r:id="rId1"/>
    <sheet name="Chaimavida Abril 21-ambos-senti" sheetId="2" r:id="rId2"/>
    <sheet name="Chaimavida-Abril-21-sent-Bulnes" sheetId="3" r:id="rId3"/>
    <sheet name="Chaimavida-Abril-21-sent-Concep" sheetId="4" r:id="rId4"/>
    <sheet name="Las-Raices-Abril-21-ambos-sent" sheetId="5" r:id="rId5"/>
    <sheet name="Las-Raices-abr-21-sent-Curacaut" sheetId="6" r:id="rId6"/>
    <sheet name="Las-Raices-Abri-21-sent-Lonquim" sheetId="7" r:id="rId7"/>
    <sheet name="San-Roque-Abril-21-ambos-sentid" sheetId="8" r:id="rId8"/>
    <sheet name="San-Roque-Abr-21-sent-SantJuana" sheetId="9" r:id="rId9"/>
    <sheet name="San-Roque-Abr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<sst xmlns="http://schemas.openxmlformats.org/spreadsheetml/2006/main" count="623" uniqueCount="76">
  <si>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</si>
  <si>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</si>
  <si>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</si>
  <si>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</si>
  <si>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</si>
  <si>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</si>
  <si>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</si>
  <si>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</si>
  <si>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</si>
  <si>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</si>
  <si>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</si>
  <si>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</si>
  <si>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</si>
  <si>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</si>
  <si>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</si>
  <si>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</si>
  <si>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</si>
  <si>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</si>
  <si>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</si>
  <si>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</si>
  <si>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</si>
  <si>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</si>
  <si>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</si>
  <si>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</si>
  <si>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</si>
  <si>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</si>
  <si>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</si>
  <si>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</si>
  <si>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</si>
  <si>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</si>
  <si>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</si>
  <si>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</si>
  <si>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</si>
  <si>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</si>
  <si>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</si>
  <si>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</si>
  <si>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</si>
  <si>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</si>
  <si>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</si>
  <si>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</si>
  <si>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</si>
  <si>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</si>
  <si>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</si>
  <si>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</si>
  <si>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</si>
  <si>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</si>
  <si>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</si>
  <si>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</si>
  <si>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</si>
  <si>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</si>
  <si>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</si>
  <si>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</si>
  <si>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</si>
  <si>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</si>
  <si>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</si>
  <si>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</si>
  <si>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</si>
  <si>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</si>
  <si>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</si>
  <si>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 xml:space="preserve">    SAN ROQUE</t>
  </si>
  <si>
    <t>LAS RAICES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</si>
  <si>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</si>
  <si>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</si>
  <si>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</si>
  <si>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</si>
  <si>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</si>
  <si>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</si>
  <si>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</si>
  <si>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</si>
  <si>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</si>
  <si>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</si>
  <si>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</si>
  <si>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- Horario de atencion:  05.00 a 22.00 hrs.  Por Estado de Catastrofe COV19.</t>
  </si>
  <si>
    <t xml:space="preserve">   NOTA:    Esta plaza cobra el importe del peaje en sentido   Oriente.</t>
  </si>
  <si>
    <t xml:space="preserve">NOTA:  Resumen   Ambos Sentidos.   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</si>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</sst>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Alignment="1" applyProtection="1" quotePrefix="1">
      <alignment/>
      <protection/>
    </xf>
    <xf numFmtId="0" fontId="1" fillId="0" borderId="0" xfId="0" applyFont="1" applyAlignment="1" quotePrefix="1">
      <alignment/>
    </xf>
    <xf numFmtId="0" fontId="1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</v>
      </c>
      <c r="C15" s="9">
        <v>0</v>
      </c>
      <c r="D15" s="9">
        <v>0</v>
      </c>
      <c r="E15" s="9">
        <v>2</v>
      </c>
      <c r="F15" s="9">
        <v>2</v>
      </c>
      <c r="G15" s="9">
        <v>159</v>
      </c>
      <c r="H15" s="9">
        <v>0</v>
      </c>
      <c r="I15" s="9">
        <v>496</v>
      </c>
      <c r="J15" s="9">
        <v>97</v>
      </c>
      <c r="K15" s="9">
        <v>0</v>
      </c>
      <c r="L15" s="10">
        <f>SUM(B15:K15)</f>
        <v>759</v>
      </c>
      <c r="M15" s="23" t="s">
        <v>57</v>
      </c>
    </row>
    <row r="16" spans="1:13" ht="12.75">
      <c r="A16" s="20" t="s">
        <v>22</v>
      </c>
      <c r="B16" s="9">
        <v>3</v>
      </c>
      <c r="C16" s="9">
        <v>0</v>
      </c>
      <c r="D16" s="9">
        <v>0</v>
      </c>
      <c r="E16" s="9">
        <v>1</v>
      </c>
      <c r="F16" s="9">
        <v>0</v>
      </c>
      <c r="G16" s="9">
        <v>78</v>
      </c>
      <c r="H16" s="9">
        <v>0</v>
      </c>
      <c r="I16" s="9">
        <v>313</v>
      </c>
      <c r="J16" s="9">
        <v>23</v>
      </c>
      <c r="K16" s="9">
        <v>0</v>
      </c>
      <c r="L16" s="10">
        <f>SUM(B16:K16)</f>
        <v>418</v>
      </c>
      <c r="M16" s="28"/>
    </row>
    <row r="17" spans="1:13" ht="12.75">
      <c r="A17" s="20" t="s">
        <v>23</v>
      </c>
      <c r="B17" s="9">
        <v>1</v>
      </c>
      <c r="C17" s="9">
        <v>0</v>
      </c>
      <c r="D17" s="9">
        <v>0</v>
      </c>
      <c r="E17" s="9">
        <v>3</v>
      </c>
      <c r="F17" s="9">
        <v>0</v>
      </c>
      <c r="G17" s="9">
        <v>21</v>
      </c>
      <c r="H17" s="9">
        <v>0</v>
      </c>
      <c r="I17" s="9">
        <v>183</v>
      </c>
      <c r="J17" s="9">
        <v>36</v>
      </c>
      <c r="K17" s="9">
        <v>0</v>
      </c>
      <c r="L17" s="10">
        <f aca="true" t="shared" si="0" ref="L17:L45">SUM(B17:K17)</f>
        <v>244</v>
      </c>
      <c r="M17" s="28"/>
    </row>
    <row r="18" spans="1:13" ht="12.75">
      <c r="A18" s="20" t="s">
        <v>24</v>
      </c>
      <c r="B18" s="9">
        <v>0</v>
      </c>
      <c r="C18" s="9">
        <v>0</v>
      </c>
      <c r="D18" s="9">
        <v>0</v>
      </c>
      <c r="E18" s="9">
        <v>3</v>
      </c>
      <c r="F18" s="9">
        <v>1</v>
      </c>
      <c r="G18" s="9">
        <v>30</v>
      </c>
      <c r="H18" s="9">
        <v>0</v>
      </c>
      <c r="I18" s="9">
        <v>91</v>
      </c>
      <c r="J18" s="9">
        <v>4</v>
      </c>
      <c r="K18" s="9">
        <v>0</v>
      </c>
      <c r="L18" s="10">
        <f t="shared" si="0"/>
        <v>129</v>
      </c>
      <c r="M18" s="28"/>
    </row>
    <row r="19" spans="1:13" ht="12.75">
      <c r="A19" s="20" t="s">
        <v>25</v>
      </c>
      <c r="B19" s="9">
        <v>1</v>
      </c>
      <c r="C19" s="9">
        <v>0</v>
      </c>
      <c r="D19" s="9">
        <v>1</v>
      </c>
      <c r="E19" s="9">
        <v>6</v>
      </c>
      <c r="F19" s="9">
        <v>1</v>
      </c>
      <c r="G19" s="9">
        <v>39</v>
      </c>
      <c r="H19" s="9">
        <v>0</v>
      </c>
      <c r="I19" s="9">
        <v>231</v>
      </c>
      <c r="J19" s="9">
        <v>26</v>
      </c>
      <c r="K19" s="9">
        <v>0</v>
      </c>
      <c r="L19" s="10">
        <f t="shared" si="0"/>
        <v>305</v>
      </c>
      <c r="M19" s="28"/>
    </row>
    <row r="20" spans="1:13" ht="12.75">
      <c r="A20" s="20" t="s">
        <v>26</v>
      </c>
      <c r="B20" s="9">
        <v>0</v>
      </c>
      <c r="C20" s="9">
        <v>0</v>
      </c>
      <c r="D20" s="9">
        <v>0</v>
      </c>
      <c r="E20" s="9">
        <v>3</v>
      </c>
      <c r="F20" s="9">
        <v>2</v>
      </c>
      <c r="G20" s="9">
        <v>239</v>
      </c>
      <c r="H20" s="9">
        <v>0</v>
      </c>
      <c r="I20" s="9">
        <v>228</v>
      </c>
      <c r="J20" s="9">
        <v>35</v>
      </c>
      <c r="K20" s="9">
        <v>0</v>
      </c>
      <c r="L20" s="10">
        <f t="shared" si="0"/>
        <v>507</v>
      </c>
      <c r="M20" s="28"/>
    </row>
    <row r="21" spans="1:13" ht="12.75">
      <c r="A21" s="20" t="s">
        <v>27</v>
      </c>
      <c r="B21" s="9">
        <v>1</v>
      </c>
      <c r="C21" s="9">
        <v>0</v>
      </c>
      <c r="D21" s="9">
        <v>0</v>
      </c>
      <c r="E21" s="9">
        <v>6</v>
      </c>
      <c r="F21" s="9">
        <v>3</v>
      </c>
      <c r="G21" s="9">
        <v>335</v>
      </c>
      <c r="H21" s="9">
        <v>0</v>
      </c>
      <c r="I21" s="9">
        <v>246</v>
      </c>
      <c r="J21" s="9">
        <v>49</v>
      </c>
      <c r="K21" s="9">
        <v>0</v>
      </c>
      <c r="L21" s="10">
        <f t="shared" si="0"/>
        <v>640</v>
      </c>
      <c r="M21" s="28"/>
    </row>
    <row r="22" spans="1:13" ht="12.75">
      <c r="A22" s="20" t="s">
        <v>28</v>
      </c>
      <c r="B22" s="9">
        <v>2</v>
      </c>
      <c r="C22" s="9">
        <v>0</v>
      </c>
      <c r="D22" s="9">
        <v>0</v>
      </c>
      <c r="E22" s="9">
        <v>5</v>
      </c>
      <c r="F22" s="9">
        <v>2</v>
      </c>
      <c r="G22" s="9">
        <v>290</v>
      </c>
      <c r="H22" s="9">
        <v>0</v>
      </c>
      <c r="I22" s="9">
        <v>184</v>
      </c>
      <c r="J22" s="9">
        <v>40</v>
      </c>
      <c r="K22" s="9">
        <v>0</v>
      </c>
      <c r="L22" s="10">
        <f t="shared" si="0"/>
        <v>523</v>
      </c>
      <c r="M22" s="28"/>
    </row>
    <row r="23" spans="1:13" ht="12.75">
      <c r="A23" s="20" t="s">
        <v>29</v>
      </c>
      <c r="B23" s="9">
        <v>3</v>
      </c>
      <c r="C23" s="9">
        <v>0</v>
      </c>
      <c r="D23" s="9">
        <v>0</v>
      </c>
      <c r="E23" s="9">
        <v>7</v>
      </c>
      <c r="F23" s="9">
        <v>1</v>
      </c>
      <c r="G23" s="9">
        <v>345</v>
      </c>
      <c r="H23" s="9">
        <v>0</v>
      </c>
      <c r="I23" s="9">
        <v>244</v>
      </c>
      <c r="J23" s="9">
        <v>48</v>
      </c>
      <c r="K23" s="9">
        <v>0</v>
      </c>
      <c r="L23" s="10">
        <f t="shared" si="0"/>
        <v>648</v>
      </c>
      <c r="M23" s="28"/>
    </row>
    <row r="24" spans="1:13" ht="12.75">
      <c r="A24" s="20" t="s">
        <v>30</v>
      </c>
      <c r="B24" s="9">
        <v>1</v>
      </c>
      <c r="C24" s="9">
        <v>0</v>
      </c>
      <c r="D24" s="9">
        <v>0</v>
      </c>
      <c r="E24" s="9">
        <v>2</v>
      </c>
      <c r="F24" s="9">
        <v>1</v>
      </c>
      <c r="G24" s="9">
        <v>270</v>
      </c>
      <c r="H24" s="9">
        <v>0</v>
      </c>
      <c r="I24" s="9">
        <v>282</v>
      </c>
      <c r="J24" s="9">
        <v>70</v>
      </c>
      <c r="K24" s="9">
        <v>0</v>
      </c>
      <c r="L24" s="10">
        <f t="shared" si="0"/>
        <v>626</v>
      </c>
      <c r="M24" s="28"/>
    </row>
    <row r="25" spans="1:13" ht="12.75">
      <c r="A25" s="20" t="s">
        <v>31</v>
      </c>
      <c r="B25" s="9">
        <v>1</v>
      </c>
      <c r="C25" s="9">
        <v>0</v>
      </c>
      <c r="D25" s="9">
        <v>0</v>
      </c>
      <c r="E25" s="9">
        <v>1</v>
      </c>
      <c r="F25" s="9">
        <v>1</v>
      </c>
      <c r="G25" s="9">
        <v>56</v>
      </c>
      <c r="H25" s="9">
        <v>0</v>
      </c>
      <c r="I25" s="9">
        <v>81</v>
      </c>
      <c r="J25" s="9">
        <v>17</v>
      </c>
      <c r="K25" s="9">
        <v>0</v>
      </c>
      <c r="L25" s="10">
        <f t="shared" si="0"/>
        <v>157</v>
      </c>
      <c r="M25" s="28"/>
    </row>
    <row r="26" spans="1:13" ht="12.75">
      <c r="A26" s="20" t="s">
        <v>32</v>
      </c>
      <c r="B26" s="9">
        <v>0</v>
      </c>
      <c r="C26" s="9">
        <v>0</v>
      </c>
      <c r="D26" s="9">
        <v>0</v>
      </c>
      <c r="E26" s="9">
        <v>6</v>
      </c>
      <c r="F26" s="9">
        <v>0</v>
      </c>
      <c r="G26" s="9">
        <v>252</v>
      </c>
      <c r="H26" s="9">
        <v>0</v>
      </c>
      <c r="I26" s="9">
        <v>163</v>
      </c>
      <c r="J26" s="9">
        <v>22</v>
      </c>
      <c r="K26" s="9">
        <v>0</v>
      </c>
      <c r="L26" s="10">
        <f t="shared" si="0"/>
        <v>443</v>
      </c>
      <c r="M26" s="28"/>
    </row>
    <row r="27" spans="1:13" ht="12.75">
      <c r="A27" s="20" t="s">
        <v>33</v>
      </c>
      <c r="B27" s="9">
        <v>1</v>
      </c>
      <c r="C27" s="9">
        <v>0</v>
      </c>
      <c r="D27" s="9">
        <v>0</v>
      </c>
      <c r="E27" s="9">
        <v>6</v>
      </c>
      <c r="F27" s="9">
        <v>1</v>
      </c>
      <c r="G27" s="9">
        <v>285</v>
      </c>
      <c r="H27" s="9">
        <v>0</v>
      </c>
      <c r="I27" s="9">
        <v>446</v>
      </c>
      <c r="J27" s="9">
        <v>36</v>
      </c>
      <c r="K27" s="9">
        <v>0</v>
      </c>
      <c r="L27" s="10">
        <f t="shared" si="0"/>
        <v>775</v>
      </c>
      <c r="M27" s="28"/>
    </row>
    <row r="28" spans="1:12" ht="12.75">
      <c r="A28" s="20">
        <v>14</v>
      </c>
      <c r="B28" s="9">
        <v>5</v>
      </c>
      <c r="C28" s="9">
        <v>0</v>
      </c>
      <c r="D28" s="9">
        <v>0</v>
      </c>
      <c r="E28" s="9">
        <v>3</v>
      </c>
      <c r="F28" s="9">
        <v>2</v>
      </c>
      <c r="G28" s="9">
        <v>275</v>
      </c>
      <c r="H28" s="9">
        <v>0</v>
      </c>
      <c r="I28" s="9">
        <v>280</v>
      </c>
      <c r="J28" s="9">
        <v>20</v>
      </c>
      <c r="K28" s="9">
        <v>0</v>
      </c>
      <c r="L28" s="10">
        <f t="shared" si="0"/>
        <v>585</v>
      </c>
    </row>
    <row r="29" spans="1:12" ht="12.75">
      <c r="A29" s="20" t="s">
        <v>35</v>
      </c>
      <c r="B29" s="9">
        <v>3</v>
      </c>
      <c r="C29" s="9">
        <v>0</v>
      </c>
      <c r="D29" s="9">
        <v>0</v>
      </c>
      <c r="E29" s="9">
        <v>6</v>
      </c>
      <c r="F29" s="9">
        <v>3</v>
      </c>
      <c r="G29" s="9">
        <v>319</v>
      </c>
      <c r="H29" s="9">
        <v>0</v>
      </c>
      <c r="I29" s="9">
        <v>260</v>
      </c>
      <c r="J29" s="9">
        <v>22</v>
      </c>
      <c r="K29" s="9">
        <v>0</v>
      </c>
      <c r="L29" s="10">
        <f t="shared" si="0"/>
        <v>613</v>
      </c>
    </row>
    <row r="30" spans="1:12" ht="12.75">
      <c r="A30" s="20" t="s">
        <v>36</v>
      </c>
      <c r="B30" s="9">
        <v>2</v>
      </c>
      <c r="C30" s="9">
        <v>0</v>
      </c>
      <c r="D30" s="9">
        <v>0</v>
      </c>
      <c r="E30" s="9">
        <v>4</v>
      </c>
      <c r="F30" s="9">
        <v>0</v>
      </c>
      <c r="G30" s="9">
        <v>319</v>
      </c>
      <c r="H30" s="9">
        <v>0</v>
      </c>
      <c r="I30" s="9">
        <v>364</v>
      </c>
      <c r="J30" s="9">
        <v>41</v>
      </c>
      <c r="K30" s="9">
        <v>0</v>
      </c>
      <c r="L30" s="10">
        <f t="shared" si="0"/>
        <v>730</v>
      </c>
    </row>
    <row r="31" spans="1:12" ht="12.75">
      <c r="A31" s="20" t="s">
        <v>37</v>
      </c>
      <c r="B31" s="9">
        <v>2</v>
      </c>
      <c r="C31" s="9">
        <v>0</v>
      </c>
      <c r="D31" s="9">
        <v>0</v>
      </c>
      <c r="E31" s="9">
        <v>3</v>
      </c>
      <c r="F31" s="9">
        <v>3</v>
      </c>
      <c r="G31" s="9">
        <v>281</v>
      </c>
      <c r="H31" s="9">
        <v>0</v>
      </c>
      <c r="I31" s="9">
        <v>423</v>
      </c>
      <c r="J31" s="9">
        <v>53</v>
      </c>
      <c r="K31" s="9">
        <v>0</v>
      </c>
      <c r="L31" s="10">
        <f t="shared" si="0"/>
        <v>765</v>
      </c>
    </row>
    <row r="32" spans="1:12" ht="12.75">
      <c r="A32" s="20" t="s">
        <v>38</v>
      </c>
      <c r="B32" s="9">
        <v>2</v>
      </c>
      <c r="C32" s="9">
        <v>0</v>
      </c>
      <c r="D32" s="9">
        <v>0</v>
      </c>
      <c r="E32" s="9">
        <v>6</v>
      </c>
      <c r="F32" s="9">
        <v>0</v>
      </c>
      <c r="G32" s="9">
        <v>65</v>
      </c>
      <c r="H32" s="9">
        <v>0</v>
      </c>
      <c r="I32" s="9">
        <v>122</v>
      </c>
      <c r="J32" s="9">
        <v>24</v>
      </c>
      <c r="K32" s="9">
        <v>0</v>
      </c>
      <c r="L32" s="10">
        <f t="shared" si="0"/>
        <v>219</v>
      </c>
    </row>
    <row r="33" spans="1:12" ht="12.75">
      <c r="A33" s="20" t="s">
        <v>39</v>
      </c>
      <c r="B33" s="9">
        <v>2</v>
      </c>
      <c r="C33" s="9">
        <v>0</v>
      </c>
      <c r="D33" s="9">
        <v>0</v>
      </c>
      <c r="E33" s="9">
        <v>5</v>
      </c>
      <c r="F33" s="9">
        <v>0</v>
      </c>
      <c r="G33" s="9">
        <v>118</v>
      </c>
      <c r="H33" s="9">
        <v>0</v>
      </c>
      <c r="I33" s="9">
        <v>206</v>
      </c>
      <c r="J33" s="9">
        <v>18</v>
      </c>
      <c r="K33" s="9">
        <v>0</v>
      </c>
      <c r="L33" s="10">
        <f t="shared" si="0"/>
        <v>349</v>
      </c>
    </row>
    <row r="34" spans="1:12" ht="12.75">
      <c r="A34" s="20" t="s">
        <v>40</v>
      </c>
      <c r="B34" s="9">
        <v>1</v>
      </c>
      <c r="C34" s="9">
        <v>0</v>
      </c>
      <c r="D34" s="9">
        <v>0</v>
      </c>
      <c r="E34" s="9">
        <v>8</v>
      </c>
      <c r="F34" s="9">
        <v>2</v>
      </c>
      <c r="G34" s="9">
        <v>207</v>
      </c>
      <c r="H34" s="9">
        <v>0</v>
      </c>
      <c r="I34" s="9">
        <v>325</v>
      </c>
      <c r="J34" s="9">
        <v>43</v>
      </c>
      <c r="K34" s="9">
        <v>0</v>
      </c>
      <c r="L34" s="10">
        <f t="shared" si="0"/>
        <v>586</v>
      </c>
    </row>
    <row r="35" spans="1:12" ht="12.75">
      <c r="A35" s="20" t="s">
        <v>41</v>
      </c>
      <c r="B35" s="9">
        <v>0</v>
      </c>
      <c r="C35" s="9">
        <v>0</v>
      </c>
      <c r="D35" s="9">
        <v>0</v>
      </c>
      <c r="E35" s="9">
        <v>7</v>
      </c>
      <c r="F35" s="9">
        <v>4</v>
      </c>
      <c r="G35" s="9">
        <v>310</v>
      </c>
      <c r="H35" s="9">
        <v>0</v>
      </c>
      <c r="I35" s="9">
        <v>285</v>
      </c>
      <c r="J35" s="9">
        <v>58</v>
      </c>
      <c r="K35" s="9">
        <v>0</v>
      </c>
      <c r="L35" s="10">
        <f t="shared" si="0"/>
        <v>664</v>
      </c>
    </row>
    <row r="36" spans="1:12" ht="12.75">
      <c r="A36" s="20" t="s">
        <v>42</v>
      </c>
      <c r="B36" s="9">
        <v>2</v>
      </c>
      <c r="C36" s="9">
        <v>0</v>
      </c>
      <c r="D36" s="9">
        <v>0</v>
      </c>
      <c r="E36" s="9">
        <v>6</v>
      </c>
      <c r="F36" s="9">
        <v>4</v>
      </c>
      <c r="G36" s="9">
        <v>262</v>
      </c>
      <c r="H36" s="9">
        <v>0</v>
      </c>
      <c r="I36" s="9">
        <v>351</v>
      </c>
      <c r="J36" s="9">
        <v>57</v>
      </c>
      <c r="K36" s="9">
        <v>0</v>
      </c>
      <c r="L36" s="10">
        <f t="shared" si="0"/>
        <v>682</v>
      </c>
    </row>
    <row r="37" spans="1:12" ht="12.75">
      <c r="A37" s="20" t="s">
        <v>43</v>
      </c>
      <c r="B37" s="9">
        <v>1</v>
      </c>
      <c r="C37" s="9">
        <v>0</v>
      </c>
      <c r="D37" s="9">
        <v>0</v>
      </c>
      <c r="E37" s="9">
        <v>1</v>
      </c>
      <c r="F37" s="9">
        <v>6</v>
      </c>
      <c r="G37" s="9">
        <v>355</v>
      </c>
      <c r="H37" s="9">
        <v>0</v>
      </c>
      <c r="I37" s="9">
        <v>360</v>
      </c>
      <c r="J37" s="9">
        <v>72</v>
      </c>
      <c r="K37" s="9">
        <v>0</v>
      </c>
      <c r="L37" s="10">
        <f t="shared" si="0"/>
        <v>795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4</v>
      </c>
      <c r="F38" s="9">
        <v>2</v>
      </c>
      <c r="G38" s="9">
        <v>221</v>
      </c>
      <c r="H38" s="9">
        <v>0</v>
      </c>
      <c r="I38" s="9">
        <v>371</v>
      </c>
      <c r="J38" s="9">
        <v>61</v>
      </c>
      <c r="K38" s="9">
        <v>0</v>
      </c>
      <c r="L38" s="10">
        <f t="shared" si="0"/>
        <v>659</v>
      </c>
    </row>
    <row r="39" spans="1:12" ht="12.75">
      <c r="A39" s="20" t="s">
        <v>45</v>
      </c>
      <c r="B39" s="9">
        <v>1</v>
      </c>
      <c r="C39" s="9">
        <v>0</v>
      </c>
      <c r="D39" s="9">
        <v>0</v>
      </c>
      <c r="E39" s="9">
        <v>3</v>
      </c>
      <c r="F39" s="9">
        <v>4</v>
      </c>
      <c r="G39" s="9">
        <v>63</v>
      </c>
      <c r="H39" s="9">
        <v>0</v>
      </c>
      <c r="I39" s="9">
        <v>101</v>
      </c>
      <c r="J39" s="9">
        <v>40</v>
      </c>
      <c r="K39" s="9">
        <v>0</v>
      </c>
      <c r="L39" s="10">
        <f t="shared" si="0"/>
        <v>212</v>
      </c>
    </row>
    <row r="40" spans="1:12" ht="12.75">
      <c r="A40" s="20" t="s">
        <v>46</v>
      </c>
      <c r="B40" s="9">
        <v>0</v>
      </c>
      <c r="C40" s="9">
        <v>0</v>
      </c>
      <c r="D40" s="9">
        <v>0</v>
      </c>
      <c r="E40" s="9">
        <v>6</v>
      </c>
      <c r="F40" s="9">
        <v>3</v>
      </c>
      <c r="G40" s="9">
        <v>137</v>
      </c>
      <c r="H40" s="9">
        <v>0</v>
      </c>
      <c r="I40" s="9">
        <v>224</v>
      </c>
      <c r="J40" s="9">
        <v>37</v>
      </c>
      <c r="K40" s="9">
        <v>0</v>
      </c>
      <c r="L40" s="10">
        <f t="shared" si="0"/>
        <v>407</v>
      </c>
    </row>
    <row r="41" spans="1:12" ht="12.75">
      <c r="A41" s="20" t="s">
        <v>47</v>
      </c>
      <c r="B41" s="9">
        <v>1</v>
      </c>
      <c r="C41" s="9">
        <v>0</v>
      </c>
      <c r="D41" s="9">
        <v>0</v>
      </c>
      <c r="E41" s="9">
        <v>5</v>
      </c>
      <c r="F41" s="9">
        <v>0</v>
      </c>
      <c r="G41" s="9">
        <v>206</v>
      </c>
      <c r="H41" s="9">
        <v>0</v>
      </c>
      <c r="I41" s="9">
        <v>376</v>
      </c>
      <c r="J41" s="9">
        <v>15</v>
      </c>
      <c r="K41" s="9">
        <v>0</v>
      </c>
      <c r="L41" s="10">
        <f t="shared" si="0"/>
        <v>603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13</v>
      </c>
      <c r="F42" s="9">
        <v>3</v>
      </c>
      <c r="G42" s="9">
        <v>140</v>
      </c>
      <c r="H42" s="9">
        <v>0</v>
      </c>
      <c r="I42" s="9">
        <v>490</v>
      </c>
      <c r="J42" s="9">
        <v>33</v>
      </c>
      <c r="K42" s="9">
        <v>0</v>
      </c>
      <c r="L42" s="10">
        <f t="shared" si="0"/>
        <v>680</v>
      </c>
    </row>
    <row r="43" spans="1:12" ht="12.75">
      <c r="A43" s="20" t="s">
        <v>49</v>
      </c>
      <c r="B43" s="9">
        <v>2</v>
      </c>
      <c r="C43" s="9">
        <v>0</v>
      </c>
      <c r="D43" s="9">
        <v>0</v>
      </c>
      <c r="E43" s="9">
        <v>4</v>
      </c>
      <c r="F43" s="9">
        <v>0</v>
      </c>
      <c r="G43" s="9">
        <v>144</v>
      </c>
      <c r="H43" s="9">
        <v>0</v>
      </c>
      <c r="I43" s="9">
        <v>412</v>
      </c>
      <c r="J43" s="9">
        <v>14</v>
      </c>
      <c r="K43" s="9">
        <v>0</v>
      </c>
      <c r="L43" s="10">
        <f t="shared" si="0"/>
        <v>576</v>
      </c>
    </row>
    <row r="44" spans="1:12" ht="12.75">
      <c r="A44" s="20" t="s">
        <v>50</v>
      </c>
      <c r="B44" s="9">
        <v>6</v>
      </c>
      <c r="C44" s="9">
        <v>0</v>
      </c>
      <c r="D44" s="9">
        <v>0</v>
      </c>
      <c r="E44" s="9">
        <v>9</v>
      </c>
      <c r="F44" s="9">
        <v>2</v>
      </c>
      <c r="G44" s="9">
        <v>219</v>
      </c>
      <c r="H44" s="9">
        <v>0</v>
      </c>
      <c r="I44" s="9">
        <v>509</v>
      </c>
      <c r="J44" s="9">
        <v>29</v>
      </c>
      <c r="K44" s="9">
        <v>0</v>
      </c>
      <c r="L44" s="10">
        <f t="shared" si="0"/>
        <v>774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48</v>
      </c>
      <c r="C46" s="11">
        <f aca="true" t="shared" si="1" ref="C46:L46">SUM(C15:C45)</f>
        <v>0</v>
      </c>
      <c r="D46" s="11">
        <f t="shared" si="1"/>
        <v>1</v>
      </c>
      <c r="E46" s="11">
        <f t="shared" si="1"/>
        <v>144</v>
      </c>
      <c r="F46" s="11">
        <f t="shared" si="1"/>
        <v>53</v>
      </c>
      <c r="G46" s="11">
        <f t="shared" si="1"/>
        <v>6040</v>
      </c>
      <c r="H46" s="11">
        <f t="shared" si="1"/>
        <v>0</v>
      </c>
      <c r="I46" s="11">
        <f t="shared" si="1"/>
        <v>8647</v>
      </c>
      <c r="J46" s="11">
        <f t="shared" si="1"/>
        <v>1140</v>
      </c>
      <c r="K46" s="11">
        <f t="shared" si="1"/>
        <v>0</v>
      </c>
      <c r="L46" s="12">
        <f t="shared" si="1"/>
        <v>16073</v>
      </c>
    </row>
    <row r="47" spans="1:12" ht="13.5" thickBot="1">
      <c r="A47" s="22" t="s">
        <v>52</v>
      </c>
      <c r="B47" s="13">
        <f aca="true" t="shared" si="2" ref="B47:L47">(B46/$M13)</f>
        <v>1.6</v>
      </c>
      <c r="C47" s="13">
        <f t="shared" si="2"/>
        <v>0</v>
      </c>
      <c r="D47" s="13">
        <f t="shared" si="2"/>
        <v>0.03333333333333333</v>
      </c>
      <c r="E47" s="13">
        <f t="shared" si="2"/>
        <v>4.8</v>
      </c>
      <c r="F47" s="13">
        <f t="shared" si="2"/>
        <v>1.7666666666666666</v>
      </c>
      <c r="G47" s="13">
        <f t="shared" si="2"/>
        <v>201.33333333333334</v>
      </c>
      <c r="H47" s="13">
        <f t="shared" si="2"/>
        <v>0</v>
      </c>
      <c r="I47" s="13">
        <f t="shared" si="2"/>
        <v>288.23333333333335</v>
      </c>
      <c r="J47" s="13">
        <f t="shared" si="2"/>
        <v>38</v>
      </c>
      <c r="K47" s="13">
        <f t="shared" si="2"/>
        <v>0</v>
      </c>
      <c r="L47" s="14">
        <f t="shared" si="2"/>
        <v>535.7666666666667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I53" sqref="I53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1347</v>
      </c>
      <c r="C15" s="9">
        <v>11</v>
      </c>
      <c r="D15" s="9">
        <v>0</v>
      </c>
      <c r="E15" s="9">
        <v>88</v>
      </c>
      <c r="F15" s="9">
        <v>195</v>
      </c>
      <c r="G15" s="9">
        <v>47</v>
      </c>
      <c r="H15" s="9">
        <v>24</v>
      </c>
      <c r="I15" s="9">
        <v>220</v>
      </c>
      <c r="J15" s="9">
        <v>56</v>
      </c>
      <c r="K15" s="9">
        <v>9</v>
      </c>
      <c r="L15" s="10">
        <f>SUM(B15:K15)</f>
        <v>1997</v>
      </c>
      <c r="M15" s="23" t="s">
        <v>57</v>
      </c>
    </row>
    <row r="16" spans="1:13" ht="12.75">
      <c r="A16" s="20" t="s">
        <v>22</v>
      </c>
      <c r="B16" s="9">
        <v>444</v>
      </c>
      <c r="C16" s="9">
        <v>3</v>
      </c>
      <c r="D16" s="9">
        <v>0</v>
      </c>
      <c r="E16" s="9">
        <v>24</v>
      </c>
      <c r="F16" s="9">
        <v>43</v>
      </c>
      <c r="G16" s="9">
        <v>4</v>
      </c>
      <c r="H16" s="9">
        <v>4</v>
      </c>
      <c r="I16" s="9">
        <v>22</v>
      </c>
      <c r="J16" s="9">
        <v>12</v>
      </c>
      <c r="K16" s="9">
        <v>9</v>
      </c>
      <c r="L16" s="10">
        <f>SUM(B16:K16)</f>
        <v>565</v>
      </c>
      <c r="M16" s="28"/>
    </row>
    <row r="17" spans="1:13" ht="12.75">
      <c r="A17" s="20" t="s">
        <v>23</v>
      </c>
      <c r="B17" s="9">
        <v>298</v>
      </c>
      <c r="C17" s="9">
        <v>1</v>
      </c>
      <c r="D17" s="9">
        <v>0</v>
      </c>
      <c r="E17" s="9">
        <v>13</v>
      </c>
      <c r="F17" s="9">
        <v>37</v>
      </c>
      <c r="G17" s="9">
        <v>0</v>
      </c>
      <c r="H17" s="9">
        <v>4</v>
      </c>
      <c r="I17" s="9">
        <v>44</v>
      </c>
      <c r="J17" s="9">
        <v>10</v>
      </c>
      <c r="K17" s="9">
        <v>3</v>
      </c>
      <c r="L17" s="10">
        <f aca="true" t="shared" si="0" ref="L17:L46">SUM(B17:K17)</f>
        <v>410</v>
      </c>
      <c r="M17" s="28"/>
    </row>
    <row r="18" spans="1:13" ht="12.75">
      <c r="A18" s="20" t="s">
        <v>24</v>
      </c>
      <c r="B18" s="9">
        <v>447</v>
      </c>
      <c r="C18" s="9">
        <v>8</v>
      </c>
      <c r="D18" s="9">
        <v>0</v>
      </c>
      <c r="E18" s="9">
        <v>9</v>
      </c>
      <c r="F18" s="9">
        <v>32</v>
      </c>
      <c r="G18" s="9">
        <v>9</v>
      </c>
      <c r="H18" s="9">
        <v>7</v>
      </c>
      <c r="I18" s="9">
        <v>57</v>
      </c>
      <c r="J18" s="9">
        <v>13</v>
      </c>
      <c r="K18" s="9">
        <v>4</v>
      </c>
      <c r="L18" s="10">
        <f t="shared" si="0"/>
        <v>586</v>
      </c>
      <c r="M18" s="28"/>
    </row>
    <row r="19" spans="1:13" ht="12.75">
      <c r="A19" s="20" t="s">
        <v>25</v>
      </c>
      <c r="B19" s="9">
        <v>1248</v>
      </c>
      <c r="C19" s="9">
        <v>11</v>
      </c>
      <c r="D19" s="9">
        <v>0</v>
      </c>
      <c r="E19" s="9">
        <v>104</v>
      </c>
      <c r="F19" s="9">
        <v>313</v>
      </c>
      <c r="G19" s="9">
        <v>46</v>
      </c>
      <c r="H19" s="9">
        <v>25</v>
      </c>
      <c r="I19" s="9">
        <v>225</v>
      </c>
      <c r="J19" s="9">
        <v>65</v>
      </c>
      <c r="K19" s="9">
        <v>5</v>
      </c>
      <c r="L19" s="10">
        <f t="shared" si="0"/>
        <v>2042</v>
      </c>
      <c r="M19" s="28"/>
    </row>
    <row r="20" spans="1:13" ht="12.75">
      <c r="A20" s="20" t="s">
        <v>26</v>
      </c>
      <c r="B20" s="9">
        <v>795</v>
      </c>
      <c r="C20" s="9">
        <v>6</v>
      </c>
      <c r="D20" s="9">
        <v>1</v>
      </c>
      <c r="E20" s="9">
        <v>103</v>
      </c>
      <c r="F20" s="9">
        <v>338</v>
      </c>
      <c r="G20" s="9">
        <v>40</v>
      </c>
      <c r="H20" s="9">
        <v>18</v>
      </c>
      <c r="I20" s="9">
        <v>211</v>
      </c>
      <c r="J20" s="9">
        <v>69</v>
      </c>
      <c r="K20" s="9">
        <v>1</v>
      </c>
      <c r="L20" s="10">
        <f t="shared" si="0"/>
        <v>1582</v>
      </c>
      <c r="M20" s="28"/>
    </row>
    <row r="21" spans="1:13" ht="12.75">
      <c r="A21" s="20" t="s">
        <v>27</v>
      </c>
      <c r="B21" s="9">
        <v>851</v>
      </c>
      <c r="C21" s="9">
        <v>7</v>
      </c>
      <c r="D21" s="9">
        <v>2</v>
      </c>
      <c r="E21" s="9">
        <v>105</v>
      </c>
      <c r="F21" s="9">
        <v>294</v>
      </c>
      <c r="G21" s="9">
        <v>38</v>
      </c>
      <c r="H21" s="9">
        <v>24</v>
      </c>
      <c r="I21" s="9">
        <v>308</v>
      </c>
      <c r="J21" s="9">
        <v>59</v>
      </c>
      <c r="K21" s="9">
        <v>4</v>
      </c>
      <c r="L21" s="10">
        <f t="shared" si="0"/>
        <v>1692</v>
      </c>
      <c r="M21" s="28"/>
    </row>
    <row r="22" spans="1:13" ht="12.75">
      <c r="A22" s="20" t="s">
        <v>28</v>
      </c>
      <c r="B22" s="9">
        <v>876</v>
      </c>
      <c r="C22" s="9">
        <v>5</v>
      </c>
      <c r="D22" s="9">
        <v>1</v>
      </c>
      <c r="E22" s="9">
        <v>102</v>
      </c>
      <c r="F22" s="9">
        <v>355</v>
      </c>
      <c r="G22" s="9">
        <v>40</v>
      </c>
      <c r="H22" s="9">
        <v>22</v>
      </c>
      <c r="I22" s="9">
        <v>268</v>
      </c>
      <c r="J22" s="9">
        <v>75</v>
      </c>
      <c r="K22" s="9">
        <v>4</v>
      </c>
      <c r="L22" s="10">
        <f t="shared" si="0"/>
        <v>1748</v>
      </c>
      <c r="M22" s="28"/>
    </row>
    <row r="23" spans="1:13" ht="12.75">
      <c r="A23" s="20" t="s">
        <v>29</v>
      </c>
      <c r="B23" s="9">
        <v>1236</v>
      </c>
      <c r="C23" s="9">
        <v>11</v>
      </c>
      <c r="D23" s="9">
        <v>0</v>
      </c>
      <c r="E23" s="9">
        <v>113</v>
      </c>
      <c r="F23" s="9">
        <v>279</v>
      </c>
      <c r="G23" s="9">
        <v>24</v>
      </c>
      <c r="H23" s="9">
        <v>29</v>
      </c>
      <c r="I23" s="9">
        <v>243</v>
      </c>
      <c r="J23" s="9">
        <v>42</v>
      </c>
      <c r="K23" s="9">
        <v>5</v>
      </c>
      <c r="L23" s="10">
        <f t="shared" si="0"/>
        <v>1982</v>
      </c>
      <c r="M23" s="28"/>
    </row>
    <row r="24" spans="1:13" ht="12.75">
      <c r="A24" s="20" t="s">
        <v>30</v>
      </c>
      <c r="B24" s="9">
        <v>785</v>
      </c>
      <c r="C24" s="9">
        <v>6</v>
      </c>
      <c r="D24" s="9">
        <v>0</v>
      </c>
      <c r="E24" s="9">
        <v>34</v>
      </c>
      <c r="F24" s="9">
        <v>110</v>
      </c>
      <c r="G24" s="9">
        <v>11</v>
      </c>
      <c r="H24" s="9">
        <v>6</v>
      </c>
      <c r="I24" s="9">
        <v>165</v>
      </c>
      <c r="J24" s="9">
        <v>18</v>
      </c>
      <c r="K24" s="9">
        <v>8</v>
      </c>
      <c r="L24" s="10">
        <f t="shared" si="0"/>
        <v>1143</v>
      </c>
      <c r="M24" s="28"/>
    </row>
    <row r="25" spans="1:13" ht="12.75">
      <c r="A25" s="20" t="s">
        <v>31</v>
      </c>
      <c r="B25" s="9">
        <v>536</v>
      </c>
      <c r="C25" s="9">
        <v>8</v>
      </c>
      <c r="D25" s="9">
        <v>0</v>
      </c>
      <c r="E25" s="9">
        <v>20</v>
      </c>
      <c r="F25" s="9">
        <v>37</v>
      </c>
      <c r="G25" s="9">
        <v>6</v>
      </c>
      <c r="H25" s="9">
        <v>2</v>
      </c>
      <c r="I25" s="9">
        <v>63</v>
      </c>
      <c r="J25" s="9">
        <v>23</v>
      </c>
      <c r="K25" s="9">
        <v>2</v>
      </c>
      <c r="L25" s="10">
        <f t="shared" si="0"/>
        <v>697</v>
      </c>
      <c r="M25" s="28"/>
    </row>
    <row r="26" spans="1:13" ht="12.75">
      <c r="A26" s="20" t="s">
        <v>32</v>
      </c>
      <c r="B26" s="9">
        <v>1144</v>
      </c>
      <c r="C26" s="9">
        <v>8</v>
      </c>
      <c r="D26" s="9">
        <v>0</v>
      </c>
      <c r="E26" s="9">
        <v>112</v>
      </c>
      <c r="F26" s="9">
        <v>278</v>
      </c>
      <c r="G26" s="9">
        <v>16</v>
      </c>
      <c r="H26" s="9">
        <v>22</v>
      </c>
      <c r="I26" s="9">
        <v>311</v>
      </c>
      <c r="J26" s="9">
        <v>34</v>
      </c>
      <c r="K26" s="9">
        <v>3</v>
      </c>
      <c r="L26" s="10">
        <f t="shared" si="0"/>
        <v>1928</v>
      </c>
      <c r="M26" s="28"/>
    </row>
    <row r="27" spans="1:13" ht="12.75">
      <c r="A27" s="20" t="s">
        <v>33</v>
      </c>
      <c r="B27" s="9">
        <v>861</v>
      </c>
      <c r="C27" s="9">
        <v>11</v>
      </c>
      <c r="D27" s="9">
        <v>0</v>
      </c>
      <c r="E27" s="9">
        <v>88</v>
      </c>
      <c r="F27" s="9">
        <v>256</v>
      </c>
      <c r="G27" s="9">
        <v>47</v>
      </c>
      <c r="H27" s="9">
        <v>17</v>
      </c>
      <c r="I27" s="9">
        <v>319</v>
      </c>
      <c r="J27" s="9">
        <v>54</v>
      </c>
      <c r="K27" s="9">
        <v>4</v>
      </c>
      <c r="L27" s="10">
        <f t="shared" si="0"/>
        <v>1657</v>
      </c>
      <c r="M27" s="28"/>
    </row>
    <row r="28" spans="1:12" ht="12.75">
      <c r="A28" s="20">
        <v>14</v>
      </c>
      <c r="B28" s="9">
        <v>1059</v>
      </c>
      <c r="C28" s="9">
        <v>4</v>
      </c>
      <c r="D28" s="9">
        <v>0</v>
      </c>
      <c r="E28" s="9">
        <v>88</v>
      </c>
      <c r="F28" s="9">
        <v>229</v>
      </c>
      <c r="G28" s="9">
        <v>41</v>
      </c>
      <c r="H28" s="9">
        <v>14</v>
      </c>
      <c r="I28" s="9">
        <v>314</v>
      </c>
      <c r="J28" s="9">
        <v>55</v>
      </c>
      <c r="K28" s="9">
        <v>7</v>
      </c>
      <c r="L28" s="10">
        <f t="shared" si="0"/>
        <v>1811</v>
      </c>
    </row>
    <row r="29" spans="1:12" ht="12.75">
      <c r="A29" s="20" t="s">
        <v>35</v>
      </c>
      <c r="B29" s="9">
        <v>984</v>
      </c>
      <c r="C29" s="9">
        <v>6</v>
      </c>
      <c r="D29" s="9">
        <v>0</v>
      </c>
      <c r="E29" s="9">
        <v>123</v>
      </c>
      <c r="F29" s="9">
        <v>257</v>
      </c>
      <c r="G29" s="9">
        <v>69</v>
      </c>
      <c r="H29" s="9">
        <v>10</v>
      </c>
      <c r="I29" s="9">
        <v>301</v>
      </c>
      <c r="J29" s="9">
        <v>75</v>
      </c>
      <c r="K29" s="9">
        <v>3</v>
      </c>
      <c r="L29" s="10">
        <f t="shared" si="0"/>
        <v>1828</v>
      </c>
    </row>
    <row r="30" spans="1:12" ht="12.75">
      <c r="A30" s="20" t="s">
        <v>36</v>
      </c>
      <c r="B30" s="9">
        <v>1265</v>
      </c>
      <c r="C30" s="9">
        <v>11</v>
      </c>
      <c r="D30" s="9">
        <v>0</v>
      </c>
      <c r="E30" s="9">
        <v>96</v>
      </c>
      <c r="F30" s="9">
        <v>293</v>
      </c>
      <c r="G30" s="9">
        <v>46</v>
      </c>
      <c r="H30" s="9">
        <v>15</v>
      </c>
      <c r="I30" s="9">
        <v>236</v>
      </c>
      <c r="J30" s="9">
        <v>52</v>
      </c>
      <c r="K30" s="9">
        <v>11</v>
      </c>
      <c r="L30" s="10">
        <f t="shared" si="0"/>
        <v>2025</v>
      </c>
    </row>
    <row r="31" spans="1:12" ht="12.75">
      <c r="A31" s="20" t="s">
        <v>37</v>
      </c>
      <c r="B31" s="9">
        <v>774</v>
      </c>
      <c r="C31" s="9">
        <v>5</v>
      </c>
      <c r="D31" s="9">
        <v>0</v>
      </c>
      <c r="E31" s="9">
        <v>48</v>
      </c>
      <c r="F31" s="9">
        <v>170</v>
      </c>
      <c r="G31" s="9">
        <v>6</v>
      </c>
      <c r="H31" s="9">
        <v>5</v>
      </c>
      <c r="I31" s="9">
        <v>123</v>
      </c>
      <c r="J31" s="9">
        <v>28</v>
      </c>
      <c r="K31" s="9">
        <v>4</v>
      </c>
      <c r="L31" s="10">
        <f t="shared" si="0"/>
        <v>1163</v>
      </c>
    </row>
    <row r="32" spans="1:12" ht="12.75">
      <c r="A32" s="20" t="s">
        <v>38</v>
      </c>
      <c r="B32" s="9">
        <v>664</v>
      </c>
      <c r="C32" s="9">
        <v>7</v>
      </c>
      <c r="D32" s="9">
        <v>5</v>
      </c>
      <c r="E32" s="9">
        <v>15</v>
      </c>
      <c r="F32" s="9">
        <v>36</v>
      </c>
      <c r="G32" s="9">
        <v>8</v>
      </c>
      <c r="H32" s="9">
        <v>5</v>
      </c>
      <c r="I32" s="9">
        <v>81</v>
      </c>
      <c r="J32" s="9">
        <v>24</v>
      </c>
      <c r="K32" s="9">
        <v>18</v>
      </c>
      <c r="L32" s="10">
        <f t="shared" si="0"/>
        <v>863</v>
      </c>
    </row>
    <row r="33" spans="1:12" ht="12.75">
      <c r="A33" s="20" t="s">
        <v>39</v>
      </c>
      <c r="B33" s="9">
        <v>1095</v>
      </c>
      <c r="C33" s="9">
        <v>7</v>
      </c>
      <c r="D33" s="9">
        <v>3</v>
      </c>
      <c r="E33" s="9">
        <v>106</v>
      </c>
      <c r="F33" s="9">
        <v>314</v>
      </c>
      <c r="G33" s="9">
        <v>7</v>
      </c>
      <c r="H33" s="9">
        <v>20</v>
      </c>
      <c r="I33" s="9">
        <v>292</v>
      </c>
      <c r="J33" s="9">
        <v>43</v>
      </c>
      <c r="K33" s="9">
        <v>10</v>
      </c>
      <c r="L33" s="10">
        <f t="shared" si="0"/>
        <v>1897</v>
      </c>
    </row>
    <row r="34" spans="1:12" ht="12.75">
      <c r="A34" s="20" t="s">
        <v>40</v>
      </c>
      <c r="B34" s="9">
        <v>911</v>
      </c>
      <c r="C34" s="9">
        <v>4</v>
      </c>
      <c r="D34" s="9">
        <v>0</v>
      </c>
      <c r="E34" s="9">
        <v>88</v>
      </c>
      <c r="F34" s="9">
        <v>341</v>
      </c>
      <c r="G34" s="9">
        <v>41</v>
      </c>
      <c r="H34" s="9">
        <v>25</v>
      </c>
      <c r="I34" s="9">
        <v>196</v>
      </c>
      <c r="J34" s="9">
        <v>57</v>
      </c>
      <c r="K34" s="9">
        <v>2</v>
      </c>
      <c r="L34" s="10">
        <f t="shared" si="0"/>
        <v>1665</v>
      </c>
    </row>
    <row r="35" spans="1:12" ht="12.75">
      <c r="A35" s="20" t="s">
        <v>41</v>
      </c>
      <c r="B35" s="9">
        <v>831</v>
      </c>
      <c r="C35" s="9">
        <v>4</v>
      </c>
      <c r="D35" s="9">
        <v>1</v>
      </c>
      <c r="E35" s="9">
        <v>74</v>
      </c>
      <c r="F35" s="9">
        <v>295</v>
      </c>
      <c r="G35" s="9">
        <v>48</v>
      </c>
      <c r="H35" s="9">
        <v>18</v>
      </c>
      <c r="I35" s="9">
        <v>200</v>
      </c>
      <c r="J35" s="9">
        <v>66</v>
      </c>
      <c r="K35" s="9">
        <v>1</v>
      </c>
      <c r="L35" s="10">
        <f t="shared" si="0"/>
        <v>1538</v>
      </c>
    </row>
    <row r="36" spans="1:12" ht="12.75">
      <c r="A36" s="20" t="s">
        <v>42</v>
      </c>
      <c r="B36" s="9">
        <v>868</v>
      </c>
      <c r="C36" s="9">
        <v>7</v>
      </c>
      <c r="D36" s="9">
        <v>0</v>
      </c>
      <c r="E36" s="9">
        <v>105</v>
      </c>
      <c r="F36" s="9">
        <v>249</v>
      </c>
      <c r="G36" s="9">
        <v>32</v>
      </c>
      <c r="H36" s="9">
        <v>18</v>
      </c>
      <c r="I36" s="9">
        <v>234</v>
      </c>
      <c r="J36" s="9">
        <v>70</v>
      </c>
      <c r="K36" s="9">
        <v>7</v>
      </c>
      <c r="L36" s="10">
        <f t="shared" si="0"/>
        <v>1590</v>
      </c>
    </row>
    <row r="37" spans="1:12" ht="12.75">
      <c r="A37" s="20" t="s">
        <v>43</v>
      </c>
      <c r="B37" s="9">
        <v>1305</v>
      </c>
      <c r="C37" s="9">
        <v>4</v>
      </c>
      <c r="D37" s="9">
        <v>0</v>
      </c>
      <c r="E37" s="9">
        <v>100</v>
      </c>
      <c r="F37" s="9">
        <v>297</v>
      </c>
      <c r="G37" s="9">
        <v>10</v>
      </c>
      <c r="H37" s="9">
        <v>16</v>
      </c>
      <c r="I37" s="9">
        <v>229</v>
      </c>
      <c r="J37" s="9">
        <v>60</v>
      </c>
      <c r="K37" s="9">
        <v>8</v>
      </c>
      <c r="L37" s="10">
        <f t="shared" si="0"/>
        <v>2029</v>
      </c>
    </row>
    <row r="38" spans="1:12" ht="12.75">
      <c r="A38" s="20" t="s">
        <v>44</v>
      </c>
      <c r="B38" s="9">
        <v>763</v>
      </c>
      <c r="C38" s="9">
        <v>2</v>
      </c>
      <c r="D38" s="9">
        <v>0</v>
      </c>
      <c r="E38" s="9">
        <v>47</v>
      </c>
      <c r="F38" s="9">
        <v>118</v>
      </c>
      <c r="G38" s="9">
        <v>5</v>
      </c>
      <c r="H38" s="9">
        <v>14</v>
      </c>
      <c r="I38" s="9">
        <v>103</v>
      </c>
      <c r="J38" s="9">
        <v>23</v>
      </c>
      <c r="K38" s="9">
        <v>9</v>
      </c>
      <c r="L38" s="10">
        <f t="shared" si="0"/>
        <v>1084</v>
      </c>
    </row>
    <row r="39" spans="1:12" ht="12.75">
      <c r="A39" s="20" t="s">
        <v>45</v>
      </c>
      <c r="B39" s="9">
        <v>715</v>
      </c>
      <c r="C39" s="9">
        <v>8</v>
      </c>
      <c r="D39" s="9">
        <v>0</v>
      </c>
      <c r="E39" s="9">
        <v>16</v>
      </c>
      <c r="F39" s="9">
        <v>31</v>
      </c>
      <c r="G39" s="9">
        <v>4</v>
      </c>
      <c r="H39" s="9">
        <v>10</v>
      </c>
      <c r="I39" s="9">
        <v>51</v>
      </c>
      <c r="J39" s="9">
        <v>25</v>
      </c>
      <c r="K39" s="9">
        <v>11</v>
      </c>
      <c r="L39" s="10">
        <f t="shared" si="0"/>
        <v>871</v>
      </c>
    </row>
    <row r="40" spans="1:12" ht="12.75">
      <c r="A40" s="20" t="s">
        <v>46</v>
      </c>
      <c r="B40" s="9">
        <v>1187</v>
      </c>
      <c r="C40" s="9">
        <v>11</v>
      </c>
      <c r="D40" s="9">
        <v>0</v>
      </c>
      <c r="E40" s="9">
        <v>86</v>
      </c>
      <c r="F40" s="9">
        <v>197</v>
      </c>
      <c r="G40" s="9">
        <v>43</v>
      </c>
      <c r="H40" s="9">
        <v>23</v>
      </c>
      <c r="I40" s="9">
        <v>189</v>
      </c>
      <c r="J40" s="9">
        <v>60</v>
      </c>
      <c r="K40" s="9">
        <v>9</v>
      </c>
      <c r="L40" s="10">
        <f t="shared" si="0"/>
        <v>1805</v>
      </c>
    </row>
    <row r="41" spans="1:12" ht="12.75">
      <c r="A41" s="20" t="s">
        <v>47</v>
      </c>
      <c r="B41" s="9">
        <v>953</v>
      </c>
      <c r="C41" s="9">
        <v>5</v>
      </c>
      <c r="D41" s="9">
        <v>1</v>
      </c>
      <c r="E41" s="9">
        <v>77</v>
      </c>
      <c r="F41" s="9">
        <v>245</v>
      </c>
      <c r="G41" s="9">
        <v>34</v>
      </c>
      <c r="H41" s="9">
        <v>21</v>
      </c>
      <c r="I41" s="9">
        <v>181</v>
      </c>
      <c r="J41" s="9">
        <v>49</v>
      </c>
      <c r="K41" s="9">
        <v>7</v>
      </c>
      <c r="L41" s="10">
        <f t="shared" si="0"/>
        <v>1573</v>
      </c>
    </row>
    <row r="42" spans="1:12" ht="12.75">
      <c r="A42" s="20" t="s">
        <v>48</v>
      </c>
      <c r="B42" s="9">
        <v>937</v>
      </c>
      <c r="C42" s="9">
        <v>8</v>
      </c>
      <c r="D42" s="9">
        <v>3</v>
      </c>
      <c r="E42" s="9">
        <v>86</v>
      </c>
      <c r="F42" s="9">
        <v>236</v>
      </c>
      <c r="G42" s="9">
        <v>33</v>
      </c>
      <c r="H42" s="9">
        <v>36</v>
      </c>
      <c r="I42" s="9">
        <v>259</v>
      </c>
      <c r="J42" s="9">
        <v>71</v>
      </c>
      <c r="K42" s="9">
        <v>5</v>
      </c>
      <c r="L42" s="10">
        <f t="shared" si="0"/>
        <v>1674</v>
      </c>
    </row>
    <row r="43" spans="1:12" ht="12.75">
      <c r="A43" s="20" t="s">
        <v>49</v>
      </c>
      <c r="B43" s="9">
        <v>997</v>
      </c>
      <c r="C43" s="9">
        <v>9</v>
      </c>
      <c r="D43" s="9">
        <v>0</v>
      </c>
      <c r="E43" s="9">
        <v>88</v>
      </c>
      <c r="F43" s="9">
        <v>182</v>
      </c>
      <c r="G43" s="9">
        <v>29</v>
      </c>
      <c r="H43" s="9">
        <v>28</v>
      </c>
      <c r="I43" s="9">
        <v>254</v>
      </c>
      <c r="J43" s="9">
        <v>76</v>
      </c>
      <c r="K43" s="9">
        <v>7</v>
      </c>
      <c r="L43" s="10">
        <f t="shared" si="0"/>
        <v>1670</v>
      </c>
    </row>
    <row r="44" spans="1:12" ht="12.75">
      <c r="A44" s="20" t="s">
        <v>50</v>
      </c>
      <c r="B44" s="9">
        <v>1635</v>
      </c>
      <c r="C44" s="9">
        <v>10</v>
      </c>
      <c r="D44" s="9">
        <v>0</v>
      </c>
      <c r="E44" s="9">
        <v>89</v>
      </c>
      <c r="F44" s="9">
        <v>118</v>
      </c>
      <c r="G44" s="9">
        <v>21</v>
      </c>
      <c r="H44" s="9">
        <v>24</v>
      </c>
      <c r="I44" s="9">
        <v>181</v>
      </c>
      <c r="J44" s="9">
        <v>52</v>
      </c>
      <c r="K44" s="9">
        <v>1</v>
      </c>
      <c r="L44" s="10">
        <f t="shared" si="0"/>
        <v>2131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27811</v>
      </c>
      <c r="C46" s="11">
        <f aca="true" t="shared" si="1" ref="C46:K46">SUM(C15:C45)</f>
        <v>208</v>
      </c>
      <c r="D46" s="11">
        <f t="shared" si="1"/>
        <v>17</v>
      </c>
      <c r="E46" s="11">
        <f t="shared" si="1"/>
        <v>2247</v>
      </c>
      <c r="F46" s="11">
        <f t="shared" si="1"/>
        <v>6175</v>
      </c>
      <c r="G46" s="11">
        <f t="shared" si="1"/>
        <v>805</v>
      </c>
      <c r="H46" s="11">
        <f t="shared" si="1"/>
        <v>506</v>
      </c>
      <c r="I46" s="11">
        <f t="shared" si="1"/>
        <v>5880</v>
      </c>
      <c r="J46" s="11">
        <f t="shared" si="1"/>
        <v>1416</v>
      </c>
      <c r="K46" s="11">
        <f t="shared" si="1"/>
        <v>181</v>
      </c>
      <c r="L46" s="12">
        <f t="shared" si="0"/>
        <v>45246</v>
      </c>
    </row>
    <row r="47" spans="1:12" ht="13.5" thickBot="1">
      <c r="A47" s="22" t="s">
        <v>52</v>
      </c>
      <c r="B47" s="13">
        <f aca="true" t="shared" si="2" ref="B47:L47">(B46/$M13)</f>
        <v>927.0333333333333</v>
      </c>
      <c r="C47" s="13">
        <f t="shared" si="2"/>
        <v>6.933333333333334</v>
      </c>
      <c r="D47" s="13">
        <f t="shared" si="2"/>
        <v>0.5666666666666667</v>
      </c>
      <c r="E47" s="13">
        <f t="shared" si="2"/>
        <v>74.9</v>
      </c>
      <c r="F47" s="13">
        <f t="shared" si="2"/>
        <v>205.83333333333334</v>
      </c>
      <c r="G47" s="13">
        <f t="shared" si="2"/>
        <v>26.833333333333332</v>
      </c>
      <c r="H47" s="13">
        <f t="shared" si="2"/>
        <v>16.866666666666667</v>
      </c>
      <c r="I47" s="13">
        <f t="shared" si="2"/>
        <v>196</v>
      </c>
      <c r="J47" s="13">
        <f t="shared" si="2"/>
        <v>47.2</v>
      </c>
      <c r="K47" s="13">
        <f t="shared" si="2"/>
        <v>6.033333333333333</v>
      </c>
      <c r="L47" s="14">
        <f t="shared" si="2"/>
        <v>1508.2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2115</v>
      </c>
      <c r="C15" s="9">
        <v>7</v>
      </c>
      <c r="D15" s="9">
        <v>0</v>
      </c>
      <c r="E15" s="9">
        <v>233</v>
      </c>
      <c r="F15" s="9">
        <v>45</v>
      </c>
      <c r="G15" s="9">
        <v>6</v>
      </c>
      <c r="H15" s="9">
        <v>38</v>
      </c>
      <c r="I15" s="9">
        <v>30</v>
      </c>
      <c r="J15" s="9">
        <v>1</v>
      </c>
      <c r="K15" s="9">
        <v>8</v>
      </c>
      <c r="L15" s="10">
        <f>SUM(B15:K15)</f>
        <v>2483</v>
      </c>
    </row>
    <row r="16" spans="1:12" ht="12.75">
      <c r="A16" s="20" t="s">
        <v>22</v>
      </c>
      <c r="B16" s="9">
        <v>587</v>
      </c>
      <c r="C16" s="9">
        <v>5</v>
      </c>
      <c r="D16" s="9">
        <v>0</v>
      </c>
      <c r="E16" s="9">
        <v>48</v>
      </c>
      <c r="F16" s="9">
        <v>3</v>
      </c>
      <c r="G16" s="9">
        <v>1</v>
      </c>
      <c r="H16" s="9">
        <v>13</v>
      </c>
      <c r="I16" s="9">
        <v>1</v>
      </c>
      <c r="J16" s="9">
        <v>0</v>
      </c>
      <c r="K16" s="9">
        <v>4</v>
      </c>
      <c r="L16" s="10">
        <f>SUM(B16:K16)</f>
        <v>662</v>
      </c>
    </row>
    <row r="17" spans="1:12" ht="12.75">
      <c r="A17" s="20" t="s">
        <v>23</v>
      </c>
      <c r="B17" s="9">
        <v>553</v>
      </c>
      <c r="C17" s="9">
        <v>1</v>
      </c>
      <c r="D17" s="9">
        <v>0</v>
      </c>
      <c r="E17" s="9">
        <v>47</v>
      </c>
      <c r="F17" s="9">
        <v>5</v>
      </c>
      <c r="G17" s="9">
        <v>3</v>
      </c>
      <c r="H17" s="9">
        <v>9</v>
      </c>
      <c r="I17" s="9">
        <v>5</v>
      </c>
      <c r="J17" s="9">
        <v>0</v>
      </c>
      <c r="K17" s="9">
        <v>4</v>
      </c>
      <c r="L17" s="10">
        <f aca="true" t="shared" si="0" ref="L17:L46">SUM(B17:K17)</f>
        <v>627</v>
      </c>
    </row>
    <row r="18" spans="1:12" ht="12.75">
      <c r="A18" s="20" t="s">
        <v>24</v>
      </c>
      <c r="B18" s="9">
        <v>759</v>
      </c>
      <c r="C18" s="9">
        <v>2</v>
      </c>
      <c r="D18" s="9">
        <v>0</v>
      </c>
      <c r="E18" s="9">
        <v>36</v>
      </c>
      <c r="F18" s="9">
        <v>1</v>
      </c>
      <c r="G18" s="9">
        <v>0</v>
      </c>
      <c r="H18" s="9">
        <v>8</v>
      </c>
      <c r="I18" s="9">
        <v>0</v>
      </c>
      <c r="J18" s="9">
        <v>0</v>
      </c>
      <c r="K18" s="9">
        <v>12</v>
      </c>
      <c r="L18" s="10">
        <f t="shared" si="0"/>
        <v>818</v>
      </c>
    </row>
    <row r="19" spans="1:12" ht="12.75">
      <c r="A19" s="20" t="s">
        <v>25</v>
      </c>
      <c r="B19" s="9">
        <v>2074</v>
      </c>
      <c r="C19" s="9">
        <v>14</v>
      </c>
      <c r="D19" s="9">
        <v>1</v>
      </c>
      <c r="E19" s="9">
        <v>200</v>
      </c>
      <c r="F19" s="9">
        <v>61</v>
      </c>
      <c r="G19" s="9">
        <v>6</v>
      </c>
      <c r="H19" s="9">
        <v>40</v>
      </c>
      <c r="I19" s="9">
        <v>12</v>
      </c>
      <c r="J19" s="9">
        <v>0</v>
      </c>
      <c r="K19" s="9">
        <v>7</v>
      </c>
      <c r="L19" s="10">
        <f t="shared" si="0"/>
        <v>2415</v>
      </c>
    </row>
    <row r="20" spans="1:12" ht="12.75">
      <c r="A20" s="20" t="s">
        <v>26</v>
      </c>
      <c r="B20" s="9">
        <v>1676</v>
      </c>
      <c r="C20" s="9">
        <v>4</v>
      </c>
      <c r="D20" s="9">
        <v>0</v>
      </c>
      <c r="E20" s="9">
        <v>207</v>
      </c>
      <c r="F20" s="9">
        <v>40</v>
      </c>
      <c r="G20" s="9">
        <v>4</v>
      </c>
      <c r="H20" s="9">
        <v>40</v>
      </c>
      <c r="I20" s="9">
        <v>18</v>
      </c>
      <c r="J20" s="9">
        <v>1</v>
      </c>
      <c r="K20" s="9">
        <v>3</v>
      </c>
      <c r="L20" s="10">
        <f t="shared" si="0"/>
        <v>1993</v>
      </c>
    </row>
    <row r="21" spans="1:12" ht="12.75">
      <c r="A21" s="20" t="s">
        <v>27</v>
      </c>
      <c r="B21" s="9">
        <v>1719</v>
      </c>
      <c r="C21" s="9">
        <v>12</v>
      </c>
      <c r="D21" s="9">
        <v>0</v>
      </c>
      <c r="E21" s="9">
        <v>215</v>
      </c>
      <c r="F21" s="9">
        <v>36</v>
      </c>
      <c r="G21" s="9">
        <v>8</v>
      </c>
      <c r="H21" s="9">
        <v>40</v>
      </c>
      <c r="I21" s="9">
        <v>13</v>
      </c>
      <c r="J21" s="9">
        <v>0</v>
      </c>
      <c r="K21" s="9">
        <v>10</v>
      </c>
      <c r="L21" s="10">
        <f t="shared" si="0"/>
        <v>2053</v>
      </c>
    </row>
    <row r="22" spans="1:12" ht="12.75">
      <c r="A22" s="20" t="s">
        <v>28</v>
      </c>
      <c r="B22" s="9">
        <v>1653</v>
      </c>
      <c r="C22" s="9">
        <v>6</v>
      </c>
      <c r="D22" s="9">
        <v>0</v>
      </c>
      <c r="E22" s="9">
        <v>222</v>
      </c>
      <c r="F22" s="9">
        <v>42</v>
      </c>
      <c r="G22" s="9">
        <v>5</v>
      </c>
      <c r="H22" s="9">
        <v>35</v>
      </c>
      <c r="I22" s="9">
        <v>20</v>
      </c>
      <c r="J22" s="9">
        <v>7</v>
      </c>
      <c r="K22" s="9">
        <v>7</v>
      </c>
      <c r="L22" s="10">
        <f t="shared" si="0"/>
        <v>1997</v>
      </c>
    </row>
    <row r="23" spans="1:12" ht="12.75">
      <c r="A23" s="20" t="s">
        <v>29</v>
      </c>
      <c r="B23" s="9">
        <v>1997</v>
      </c>
      <c r="C23" s="9">
        <v>9</v>
      </c>
      <c r="D23" s="9">
        <v>0</v>
      </c>
      <c r="E23" s="9">
        <v>247</v>
      </c>
      <c r="F23" s="9">
        <v>37</v>
      </c>
      <c r="G23" s="9">
        <v>11</v>
      </c>
      <c r="H23" s="9">
        <v>36</v>
      </c>
      <c r="I23" s="9">
        <v>12</v>
      </c>
      <c r="J23" s="9">
        <v>2</v>
      </c>
      <c r="K23" s="9">
        <v>8</v>
      </c>
      <c r="L23" s="10">
        <f t="shared" si="0"/>
        <v>2359</v>
      </c>
    </row>
    <row r="24" spans="1:12" ht="12.75">
      <c r="A24" s="20" t="s">
        <v>30</v>
      </c>
      <c r="B24" s="9">
        <v>1012</v>
      </c>
      <c r="C24" s="9">
        <v>4</v>
      </c>
      <c r="D24" s="9">
        <v>0</v>
      </c>
      <c r="E24" s="9">
        <v>106</v>
      </c>
      <c r="F24" s="9">
        <v>16</v>
      </c>
      <c r="G24" s="9">
        <v>2</v>
      </c>
      <c r="H24" s="9">
        <v>9</v>
      </c>
      <c r="I24" s="9">
        <v>4</v>
      </c>
      <c r="J24" s="9">
        <v>4</v>
      </c>
      <c r="K24" s="9">
        <v>5</v>
      </c>
      <c r="L24" s="10">
        <f t="shared" si="0"/>
        <v>1162</v>
      </c>
    </row>
    <row r="25" spans="1:12" ht="12.75">
      <c r="A25" s="20" t="s">
        <v>31</v>
      </c>
      <c r="B25" s="9">
        <v>963</v>
      </c>
      <c r="C25" s="9">
        <v>1</v>
      </c>
      <c r="D25" s="9">
        <v>0</v>
      </c>
      <c r="E25" s="9">
        <v>39</v>
      </c>
      <c r="F25" s="9">
        <v>5</v>
      </c>
      <c r="G25" s="9">
        <v>0</v>
      </c>
      <c r="H25" s="9">
        <v>8</v>
      </c>
      <c r="I25" s="9">
        <v>1</v>
      </c>
      <c r="J25" s="9">
        <v>0</v>
      </c>
      <c r="K25" s="9">
        <v>7</v>
      </c>
      <c r="L25" s="10">
        <f t="shared" si="0"/>
        <v>1024</v>
      </c>
    </row>
    <row r="26" spans="1:12" ht="12.75">
      <c r="A26" s="20" t="s">
        <v>32</v>
      </c>
      <c r="B26" s="9">
        <v>2027</v>
      </c>
      <c r="C26" s="9">
        <v>13</v>
      </c>
      <c r="D26" s="9">
        <v>0</v>
      </c>
      <c r="E26" s="9">
        <v>203</v>
      </c>
      <c r="F26" s="9">
        <v>38</v>
      </c>
      <c r="G26" s="9">
        <v>6</v>
      </c>
      <c r="H26" s="9">
        <v>39</v>
      </c>
      <c r="I26" s="9">
        <v>13</v>
      </c>
      <c r="J26" s="9">
        <v>2</v>
      </c>
      <c r="K26" s="9">
        <v>15</v>
      </c>
      <c r="L26" s="10">
        <f t="shared" si="0"/>
        <v>2356</v>
      </c>
    </row>
    <row r="27" spans="1:12" ht="12.75">
      <c r="A27" s="20" t="s">
        <v>33</v>
      </c>
      <c r="B27" s="9">
        <v>1709</v>
      </c>
      <c r="C27" s="9">
        <v>12</v>
      </c>
      <c r="D27" s="9">
        <v>0</v>
      </c>
      <c r="E27" s="9">
        <v>198</v>
      </c>
      <c r="F27" s="9">
        <v>32</v>
      </c>
      <c r="G27" s="9">
        <v>8</v>
      </c>
      <c r="H27" s="9">
        <v>36</v>
      </c>
      <c r="I27" s="9">
        <v>18</v>
      </c>
      <c r="J27" s="9">
        <v>2</v>
      </c>
      <c r="K27" s="9">
        <v>21</v>
      </c>
      <c r="L27" s="10">
        <f t="shared" si="0"/>
        <v>2036</v>
      </c>
    </row>
    <row r="28" spans="1:12" ht="12.75">
      <c r="A28" s="20" t="s">
        <v>34</v>
      </c>
      <c r="B28" s="9">
        <v>1857</v>
      </c>
      <c r="C28" s="9">
        <v>4</v>
      </c>
      <c r="D28" s="9">
        <v>0</v>
      </c>
      <c r="E28" s="9">
        <v>215</v>
      </c>
      <c r="F28" s="9">
        <v>41</v>
      </c>
      <c r="G28" s="9">
        <v>5</v>
      </c>
      <c r="H28" s="9">
        <v>30</v>
      </c>
      <c r="I28" s="9">
        <v>11</v>
      </c>
      <c r="J28" s="9">
        <v>0</v>
      </c>
      <c r="K28" s="9">
        <v>5</v>
      </c>
      <c r="L28" s="10">
        <f t="shared" si="0"/>
        <v>2168</v>
      </c>
    </row>
    <row r="29" spans="1:12" ht="12.75">
      <c r="A29" s="20" t="s">
        <v>35</v>
      </c>
      <c r="B29" s="9">
        <v>1857</v>
      </c>
      <c r="C29" s="9">
        <v>3</v>
      </c>
      <c r="D29" s="9">
        <v>0</v>
      </c>
      <c r="E29" s="9">
        <v>203</v>
      </c>
      <c r="F29" s="9">
        <v>47</v>
      </c>
      <c r="G29" s="9">
        <v>4</v>
      </c>
      <c r="H29" s="9">
        <v>37</v>
      </c>
      <c r="I29" s="9">
        <v>14</v>
      </c>
      <c r="J29" s="9">
        <v>1</v>
      </c>
      <c r="K29" s="9">
        <v>8</v>
      </c>
      <c r="L29" s="10">
        <f t="shared" si="0"/>
        <v>2174</v>
      </c>
    </row>
    <row r="30" spans="1:12" ht="12.75">
      <c r="A30" s="20" t="s">
        <v>36</v>
      </c>
      <c r="B30" s="9">
        <v>2330</v>
      </c>
      <c r="C30" s="9">
        <v>9</v>
      </c>
      <c r="D30" s="9">
        <v>0</v>
      </c>
      <c r="E30" s="9">
        <v>252</v>
      </c>
      <c r="F30" s="9">
        <v>37</v>
      </c>
      <c r="G30" s="9">
        <v>16</v>
      </c>
      <c r="H30" s="9">
        <v>44</v>
      </c>
      <c r="I30" s="9">
        <v>18</v>
      </c>
      <c r="J30" s="9">
        <v>2</v>
      </c>
      <c r="K30" s="9">
        <v>13</v>
      </c>
      <c r="L30" s="10">
        <f t="shared" si="0"/>
        <v>2721</v>
      </c>
    </row>
    <row r="31" spans="1:12" ht="12.75">
      <c r="A31" s="20" t="s">
        <v>37</v>
      </c>
      <c r="B31" s="9">
        <v>1219</v>
      </c>
      <c r="C31" s="9">
        <v>2</v>
      </c>
      <c r="D31" s="9">
        <v>1</v>
      </c>
      <c r="E31" s="9">
        <v>99</v>
      </c>
      <c r="F31" s="9">
        <v>15</v>
      </c>
      <c r="G31" s="9">
        <v>3</v>
      </c>
      <c r="H31" s="9">
        <v>6</v>
      </c>
      <c r="I31" s="9">
        <v>8</v>
      </c>
      <c r="J31" s="9">
        <v>0</v>
      </c>
      <c r="K31" s="9">
        <v>11</v>
      </c>
      <c r="L31" s="10">
        <f t="shared" si="0"/>
        <v>1364</v>
      </c>
    </row>
    <row r="32" spans="1:12" ht="12.75">
      <c r="A32" s="20" t="s">
        <v>38</v>
      </c>
      <c r="B32" s="9">
        <v>1280</v>
      </c>
      <c r="C32" s="9">
        <v>4</v>
      </c>
      <c r="D32" s="9">
        <v>0</v>
      </c>
      <c r="E32" s="9">
        <v>60</v>
      </c>
      <c r="F32" s="9">
        <v>13</v>
      </c>
      <c r="G32" s="9">
        <v>3</v>
      </c>
      <c r="H32" s="9">
        <v>11</v>
      </c>
      <c r="I32" s="9">
        <v>2</v>
      </c>
      <c r="J32" s="9">
        <v>0</v>
      </c>
      <c r="K32" s="9">
        <v>15</v>
      </c>
      <c r="L32" s="10">
        <f t="shared" si="0"/>
        <v>1388</v>
      </c>
    </row>
    <row r="33" spans="1:12" ht="12.75">
      <c r="A33" s="20" t="s">
        <v>39</v>
      </c>
      <c r="B33" s="9">
        <v>2268</v>
      </c>
      <c r="C33" s="9">
        <v>5</v>
      </c>
      <c r="D33" s="9">
        <v>1</v>
      </c>
      <c r="E33" s="9">
        <v>207</v>
      </c>
      <c r="F33" s="9">
        <v>48</v>
      </c>
      <c r="G33" s="9">
        <v>3</v>
      </c>
      <c r="H33" s="9">
        <v>39</v>
      </c>
      <c r="I33" s="9">
        <v>27</v>
      </c>
      <c r="J33" s="9">
        <v>4</v>
      </c>
      <c r="K33" s="9">
        <v>16</v>
      </c>
      <c r="L33" s="10">
        <f t="shared" si="0"/>
        <v>2618</v>
      </c>
    </row>
    <row r="34" spans="1:12" ht="12.75">
      <c r="A34" s="20" t="s">
        <v>40</v>
      </c>
      <c r="B34" s="9">
        <v>1788</v>
      </c>
      <c r="C34" s="9">
        <v>12</v>
      </c>
      <c r="D34" s="9">
        <v>0</v>
      </c>
      <c r="E34" s="9">
        <v>191</v>
      </c>
      <c r="F34" s="9">
        <v>38</v>
      </c>
      <c r="G34" s="9">
        <v>7</v>
      </c>
      <c r="H34" s="9">
        <v>37</v>
      </c>
      <c r="I34" s="9">
        <v>21</v>
      </c>
      <c r="J34" s="9">
        <v>0</v>
      </c>
      <c r="K34" s="9">
        <v>5</v>
      </c>
      <c r="L34" s="10">
        <f t="shared" si="0"/>
        <v>2099</v>
      </c>
    </row>
    <row r="35" spans="1:12" ht="12.75">
      <c r="A35" s="20" t="s">
        <v>41</v>
      </c>
      <c r="B35" s="9">
        <v>1803</v>
      </c>
      <c r="C35" s="9">
        <v>4</v>
      </c>
      <c r="D35" s="9">
        <v>0</v>
      </c>
      <c r="E35" s="9">
        <v>156</v>
      </c>
      <c r="F35" s="9">
        <v>25</v>
      </c>
      <c r="G35" s="9">
        <v>4</v>
      </c>
      <c r="H35" s="9">
        <v>34</v>
      </c>
      <c r="I35" s="9">
        <v>9</v>
      </c>
      <c r="J35" s="9">
        <v>0</v>
      </c>
      <c r="K35" s="9">
        <v>3</v>
      </c>
      <c r="L35" s="10">
        <f t="shared" si="0"/>
        <v>2038</v>
      </c>
    </row>
    <row r="36" spans="1:12" ht="12.75">
      <c r="A36" s="20" t="s">
        <v>42</v>
      </c>
      <c r="B36" s="9">
        <v>2007</v>
      </c>
      <c r="C36" s="9">
        <v>16</v>
      </c>
      <c r="D36" s="9">
        <v>0</v>
      </c>
      <c r="E36" s="9">
        <v>218</v>
      </c>
      <c r="F36" s="9">
        <v>42</v>
      </c>
      <c r="G36" s="9">
        <v>5</v>
      </c>
      <c r="H36" s="9">
        <v>35</v>
      </c>
      <c r="I36" s="9">
        <v>19</v>
      </c>
      <c r="J36" s="9">
        <v>3</v>
      </c>
      <c r="K36" s="9">
        <v>7</v>
      </c>
      <c r="L36" s="10">
        <f t="shared" si="0"/>
        <v>2352</v>
      </c>
    </row>
    <row r="37" spans="1:12" ht="12.75">
      <c r="A37" s="20" t="s">
        <v>43</v>
      </c>
      <c r="B37" s="9">
        <v>2502</v>
      </c>
      <c r="C37" s="9">
        <v>13</v>
      </c>
      <c r="D37" s="9">
        <v>1</v>
      </c>
      <c r="E37" s="9">
        <v>223</v>
      </c>
      <c r="F37" s="9">
        <v>36</v>
      </c>
      <c r="G37" s="9">
        <v>11</v>
      </c>
      <c r="H37" s="9">
        <v>38</v>
      </c>
      <c r="I37" s="9">
        <v>16</v>
      </c>
      <c r="J37" s="9">
        <v>2</v>
      </c>
      <c r="K37" s="9">
        <v>16</v>
      </c>
      <c r="L37" s="10">
        <f t="shared" si="0"/>
        <v>2858</v>
      </c>
    </row>
    <row r="38" spans="1:12" ht="12.75">
      <c r="A38" s="20" t="s">
        <v>44</v>
      </c>
      <c r="B38" s="9">
        <v>1378</v>
      </c>
      <c r="C38" s="9">
        <v>8</v>
      </c>
      <c r="D38" s="9">
        <v>0</v>
      </c>
      <c r="E38" s="9">
        <v>112</v>
      </c>
      <c r="F38" s="9">
        <v>14</v>
      </c>
      <c r="G38" s="9">
        <v>3</v>
      </c>
      <c r="H38" s="9">
        <v>10</v>
      </c>
      <c r="I38" s="9">
        <v>6</v>
      </c>
      <c r="J38" s="9">
        <v>4</v>
      </c>
      <c r="K38" s="9">
        <v>11</v>
      </c>
      <c r="L38" s="10">
        <f t="shared" si="0"/>
        <v>1546</v>
      </c>
    </row>
    <row r="39" spans="1:12" ht="12.75">
      <c r="A39" s="20" t="s">
        <v>45</v>
      </c>
      <c r="B39" s="9">
        <v>1242</v>
      </c>
      <c r="C39" s="9">
        <v>6</v>
      </c>
      <c r="D39" s="9">
        <v>0</v>
      </c>
      <c r="E39" s="9">
        <v>45</v>
      </c>
      <c r="F39" s="9">
        <v>3</v>
      </c>
      <c r="G39" s="9">
        <v>2</v>
      </c>
      <c r="H39" s="9">
        <v>9</v>
      </c>
      <c r="I39" s="9">
        <v>1</v>
      </c>
      <c r="J39" s="9">
        <v>0</v>
      </c>
      <c r="K39" s="9">
        <v>9</v>
      </c>
      <c r="L39" s="10">
        <f t="shared" si="0"/>
        <v>1317</v>
      </c>
    </row>
    <row r="40" spans="1:12" ht="12.75">
      <c r="A40" s="20" t="s">
        <v>46</v>
      </c>
      <c r="B40" s="9">
        <v>2286</v>
      </c>
      <c r="C40" s="9">
        <v>7</v>
      </c>
      <c r="D40" s="9">
        <v>0</v>
      </c>
      <c r="E40" s="9">
        <v>196</v>
      </c>
      <c r="F40" s="9">
        <v>66</v>
      </c>
      <c r="G40" s="9">
        <v>13</v>
      </c>
      <c r="H40" s="9">
        <v>39</v>
      </c>
      <c r="I40" s="9">
        <v>22</v>
      </c>
      <c r="J40" s="9">
        <v>4</v>
      </c>
      <c r="K40" s="9">
        <v>16</v>
      </c>
      <c r="L40" s="10">
        <f t="shared" si="0"/>
        <v>2649</v>
      </c>
    </row>
    <row r="41" spans="1:12" ht="12.75">
      <c r="A41" s="20" t="s">
        <v>47</v>
      </c>
      <c r="B41" s="9">
        <v>1973</v>
      </c>
      <c r="C41" s="9">
        <v>8</v>
      </c>
      <c r="D41" s="9">
        <v>0</v>
      </c>
      <c r="E41" s="9">
        <v>223</v>
      </c>
      <c r="F41" s="9">
        <v>47</v>
      </c>
      <c r="G41" s="9">
        <v>4</v>
      </c>
      <c r="H41" s="9">
        <v>41</v>
      </c>
      <c r="I41" s="9">
        <v>16</v>
      </c>
      <c r="J41" s="9">
        <v>1</v>
      </c>
      <c r="K41" s="9">
        <v>15</v>
      </c>
      <c r="L41" s="10">
        <f t="shared" si="0"/>
        <v>2328</v>
      </c>
    </row>
    <row r="42" spans="1:12" ht="12.75">
      <c r="A42" s="20" t="s">
        <v>48</v>
      </c>
      <c r="B42" s="9">
        <v>2024</v>
      </c>
      <c r="C42" s="9">
        <v>6</v>
      </c>
      <c r="D42" s="9">
        <v>0</v>
      </c>
      <c r="E42" s="9">
        <v>226</v>
      </c>
      <c r="F42" s="9">
        <v>53</v>
      </c>
      <c r="G42" s="9">
        <v>5</v>
      </c>
      <c r="H42" s="9">
        <v>35</v>
      </c>
      <c r="I42" s="9">
        <v>21</v>
      </c>
      <c r="J42" s="9">
        <v>3</v>
      </c>
      <c r="K42" s="9">
        <v>14</v>
      </c>
      <c r="L42" s="10">
        <f t="shared" si="0"/>
        <v>2387</v>
      </c>
    </row>
    <row r="43" spans="1:12" ht="12.75">
      <c r="A43" s="20" t="s">
        <v>49</v>
      </c>
      <c r="B43" s="9">
        <v>1999</v>
      </c>
      <c r="C43" s="9">
        <v>8</v>
      </c>
      <c r="D43" s="9">
        <v>0</v>
      </c>
      <c r="E43" s="9">
        <v>212</v>
      </c>
      <c r="F43" s="9">
        <v>69</v>
      </c>
      <c r="G43" s="9">
        <v>13</v>
      </c>
      <c r="H43" s="9">
        <v>38</v>
      </c>
      <c r="I43" s="9">
        <v>21</v>
      </c>
      <c r="J43" s="9">
        <v>3</v>
      </c>
      <c r="K43" s="9">
        <v>12</v>
      </c>
      <c r="L43" s="10">
        <f t="shared" si="0"/>
        <v>2375</v>
      </c>
    </row>
    <row r="44" spans="1:12" ht="12.75">
      <c r="A44" s="20" t="s">
        <v>50</v>
      </c>
      <c r="B44" s="9">
        <v>2673</v>
      </c>
      <c r="C44" s="9">
        <v>13</v>
      </c>
      <c r="D44" s="9">
        <v>1</v>
      </c>
      <c r="E44" s="9">
        <v>214</v>
      </c>
      <c r="F44" s="9">
        <v>50</v>
      </c>
      <c r="G44" s="9">
        <v>16</v>
      </c>
      <c r="H44" s="9">
        <v>44</v>
      </c>
      <c r="I44" s="9">
        <v>20</v>
      </c>
      <c r="J44" s="9">
        <v>6</v>
      </c>
      <c r="K44" s="9">
        <v>7</v>
      </c>
      <c r="L44" s="10">
        <f t="shared" si="0"/>
        <v>3044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51330</v>
      </c>
      <c r="C46" s="11">
        <f aca="true" t="shared" si="1" ref="C46:K46">SUM(C15:C45)</f>
        <v>218</v>
      </c>
      <c r="D46" s="11">
        <f t="shared" si="1"/>
        <v>5</v>
      </c>
      <c r="E46" s="11">
        <f t="shared" si="1"/>
        <v>5053</v>
      </c>
      <c r="F46" s="11">
        <f t="shared" si="1"/>
        <v>1005</v>
      </c>
      <c r="G46" s="11">
        <f t="shared" si="1"/>
        <v>177</v>
      </c>
      <c r="H46" s="11">
        <f t="shared" si="1"/>
        <v>878</v>
      </c>
      <c r="I46" s="11">
        <f t="shared" si="1"/>
        <v>399</v>
      </c>
      <c r="J46" s="11">
        <f t="shared" si="1"/>
        <v>52</v>
      </c>
      <c r="K46" s="11">
        <f t="shared" si="1"/>
        <v>294</v>
      </c>
      <c r="L46" s="12">
        <f t="shared" si="0"/>
        <v>59411</v>
      </c>
    </row>
    <row r="47" spans="1:12" ht="13.5" thickBot="1">
      <c r="A47" s="22" t="s">
        <v>52</v>
      </c>
      <c r="B47" s="13">
        <f aca="true" t="shared" si="2" ref="B47:K47">(B46/$M13)</f>
        <v>1711</v>
      </c>
      <c r="C47" s="13">
        <f t="shared" si="2"/>
        <v>7.266666666666667</v>
      </c>
      <c r="D47" s="13">
        <f t="shared" si="2"/>
        <v>0.16666666666666666</v>
      </c>
      <c r="E47" s="13">
        <f t="shared" si="2"/>
        <v>168.43333333333334</v>
      </c>
      <c r="F47" s="13">
        <f t="shared" si="2"/>
        <v>33.5</v>
      </c>
      <c r="G47" s="13">
        <f t="shared" si="2"/>
        <v>5.9</v>
      </c>
      <c r="H47" s="13">
        <f t="shared" si="2"/>
        <v>29.266666666666666</v>
      </c>
      <c r="I47" s="13">
        <f t="shared" si="2"/>
        <v>13.3</v>
      </c>
      <c r="J47" s="13">
        <f t="shared" si="2"/>
        <v>1.7333333333333334</v>
      </c>
      <c r="K47" s="13">
        <f t="shared" si="2"/>
        <v>9.8</v>
      </c>
      <c r="L47" s="14">
        <f>SUM(B47:K47)</f>
        <v>1980.3666666666668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1" t="s">
        <v>74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6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1153</v>
      </c>
      <c r="C15" s="9">
        <v>6</v>
      </c>
      <c r="D15" s="9">
        <v>0</v>
      </c>
      <c r="E15" s="9">
        <v>136</v>
      </c>
      <c r="F15" s="9">
        <v>14</v>
      </c>
      <c r="G15" s="9">
        <v>5</v>
      </c>
      <c r="H15" s="9">
        <v>21</v>
      </c>
      <c r="I15" s="9">
        <v>16</v>
      </c>
      <c r="J15" s="9">
        <v>1</v>
      </c>
      <c r="K15" s="9">
        <v>4</v>
      </c>
      <c r="L15" s="10">
        <f>SUM(B15:K15)</f>
        <v>1356</v>
      </c>
    </row>
    <row r="16" spans="1:12" ht="12.75">
      <c r="A16" s="20" t="s">
        <v>22</v>
      </c>
      <c r="B16" s="9">
        <v>334</v>
      </c>
      <c r="C16" s="9">
        <v>3</v>
      </c>
      <c r="D16" s="9">
        <v>0</v>
      </c>
      <c r="E16" s="9">
        <v>26</v>
      </c>
      <c r="F16" s="9">
        <v>1</v>
      </c>
      <c r="G16" s="9">
        <v>0</v>
      </c>
      <c r="H16" s="9">
        <v>7</v>
      </c>
      <c r="I16" s="9">
        <v>0</v>
      </c>
      <c r="J16" s="9">
        <v>0</v>
      </c>
      <c r="K16" s="9">
        <v>1</v>
      </c>
      <c r="L16" s="10">
        <f>SUM(B16:K16)</f>
        <v>372</v>
      </c>
    </row>
    <row r="17" spans="1:12" ht="12.75">
      <c r="A17" s="20" t="s">
        <v>23</v>
      </c>
      <c r="B17" s="9">
        <v>284</v>
      </c>
      <c r="C17" s="9">
        <v>0</v>
      </c>
      <c r="D17" s="9">
        <v>0</v>
      </c>
      <c r="E17" s="9">
        <v>24</v>
      </c>
      <c r="F17" s="9">
        <v>2</v>
      </c>
      <c r="G17" s="9">
        <v>1</v>
      </c>
      <c r="H17" s="9">
        <v>4</v>
      </c>
      <c r="I17" s="9">
        <v>1</v>
      </c>
      <c r="J17" s="9">
        <v>0</v>
      </c>
      <c r="K17" s="9">
        <v>2</v>
      </c>
      <c r="L17" s="10">
        <f aca="true" t="shared" si="0" ref="L17:L46">SUM(B17:K17)</f>
        <v>318</v>
      </c>
    </row>
    <row r="18" spans="1:12" ht="12.75">
      <c r="A18" s="20" t="s">
        <v>24</v>
      </c>
      <c r="B18" s="9">
        <v>265</v>
      </c>
      <c r="C18" s="9">
        <v>0</v>
      </c>
      <c r="D18" s="9">
        <v>0</v>
      </c>
      <c r="E18" s="9">
        <v>16</v>
      </c>
      <c r="F18" s="9">
        <v>0</v>
      </c>
      <c r="G18" s="9">
        <v>0</v>
      </c>
      <c r="H18" s="9">
        <v>3</v>
      </c>
      <c r="I18" s="9">
        <v>0</v>
      </c>
      <c r="J18" s="9">
        <v>0</v>
      </c>
      <c r="K18" s="9">
        <v>7</v>
      </c>
      <c r="L18" s="10">
        <f t="shared" si="0"/>
        <v>291</v>
      </c>
    </row>
    <row r="19" spans="1:12" ht="12.75">
      <c r="A19" s="20" t="s">
        <v>25</v>
      </c>
      <c r="B19" s="9">
        <v>936</v>
      </c>
      <c r="C19" s="9">
        <v>5</v>
      </c>
      <c r="D19" s="9">
        <v>1</v>
      </c>
      <c r="E19" s="9">
        <v>110</v>
      </c>
      <c r="F19" s="9">
        <v>31</v>
      </c>
      <c r="G19" s="9">
        <v>3</v>
      </c>
      <c r="H19" s="9">
        <v>20</v>
      </c>
      <c r="I19" s="9">
        <v>7</v>
      </c>
      <c r="J19" s="9">
        <v>0</v>
      </c>
      <c r="K19" s="9">
        <v>2</v>
      </c>
      <c r="L19" s="10">
        <f t="shared" si="0"/>
        <v>1115</v>
      </c>
    </row>
    <row r="20" spans="1:12" ht="12.75">
      <c r="A20" s="20" t="s">
        <v>26</v>
      </c>
      <c r="B20" s="9">
        <v>817</v>
      </c>
      <c r="C20" s="9">
        <v>3</v>
      </c>
      <c r="D20" s="9">
        <v>0</v>
      </c>
      <c r="E20" s="9">
        <v>107</v>
      </c>
      <c r="F20" s="9">
        <v>21</v>
      </c>
      <c r="G20" s="9">
        <v>2</v>
      </c>
      <c r="H20" s="9">
        <v>20</v>
      </c>
      <c r="I20" s="9">
        <v>13</v>
      </c>
      <c r="J20" s="9">
        <v>0</v>
      </c>
      <c r="K20" s="9">
        <v>1</v>
      </c>
      <c r="L20" s="10">
        <f t="shared" si="0"/>
        <v>984</v>
      </c>
    </row>
    <row r="21" spans="1:12" ht="12.75">
      <c r="A21" s="20" t="s">
        <v>27</v>
      </c>
      <c r="B21" s="9">
        <v>869</v>
      </c>
      <c r="C21" s="9">
        <v>9</v>
      </c>
      <c r="D21" s="9">
        <v>0</v>
      </c>
      <c r="E21" s="9">
        <v>110</v>
      </c>
      <c r="F21" s="9">
        <v>18</v>
      </c>
      <c r="G21" s="9">
        <v>5</v>
      </c>
      <c r="H21" s="9">
        <v>19</v>
      </c>
      <c r="I21" s="9">
        <v>8</v>
      </c>
      <c r="J21" s="9">
        <v>0</v>
      </c>
      <c r="K21" s="9">
        <v>6</v>
      </c>
      <c r="L21" s="10">
        <f t="shared" si="0"/>
        <v>1044</v>
      </c>
    </row>
    <row r="22" spans="1:12" ht="12.75">
      <c r="A22" s="20" t="s">
        <v>28</v>
      </c>
      <c r="B22" s="9">
        <v>826</v>
      </c>
      <c r="C22" s="9">
        <v>4</v>
      </c>
      <c r="D22" s="9">
        <v>0</v>
      </c>
      <c r="E22" s="9">
        <v>114</v>
      </c>
      <c r="F22" s="9">
        <v>19</v>
      </c>
      <c r="G22" s="9">
        <v>4</v>
      </c>
      <c r="H22" s="9">
        <v>19</v>
      </c>
      <c r="I22" s="9">
        <v>14</v>
      </c>
      <c r="J22" s="9">
        <v>1</v>
      </c>
      <c r="K22" s="9">
        <v>3</v>
      </c>
      <c r="L22" s="10">
        <f t="shared" si="0"/>
        <v>1004</v>
      </c>
    </row>
    <row r="23" spans="1:12" ht="12.75">
      <c r="A23" s="20" t="s">
        <v>29</v>
      </c>
      <c r="B23" s="9">
        <v>1086</v>
      </c>
      <c r="C23" s="9">
        <v>4</v>
      </c>
      <c r="D23" s="9">
        <v>0</v>
      </c>
      <c r="E23" s="9">
        <v>137</v>
      </c>
      <c r="F23" s="9">
        <v>21</v>
      </c>
      <c r="G23" s="9">
        <v>6</v>
      </c>
      <c r="H23" s="9">
        <v>18</v>
      </c>
      <c r="I23" s="9">
        <v>7</v>
      </c>
      <c r="J23" s="9">
        <v>0</v>
      </c>
      <c r="K23" s="9">
        <v>5</v>
      </c>
      <c r="L23" s="10">
        <f t="shared" si="0"/>
        <v>1284</v>
      </c>
    </row>
    <row r="24" spans="1:12" ht="12.75">
      <c r="A24" s="20" t="s">
        <v>30</v>
      </c>
      <c r="B24" s="9">
        <v>532</v>
      </c>
      <c r="C24" s="9">
        <v>3</v>
      </c>
      <c r="D24" s="9">
        <v>0</v>
      </c>
      <c r="E24" s="9">
        <v>59</v>
      </c>
      <c r="F24" s="9">
        <v>7</v>
      </c>
      <c r="G24" s="9">
        <v>1</v>
      </c>
      <c r="H24" s="9">
        <v>6</v>
      </c>
      <c r="I24" s="9">
        <v>2</v>
      </c>
      <c r="J24" s="9">
        <v>3</v>
      </c>
      <c r="K24" s="9">
        <v>2</v>
      </c>
      <c r="L24" s="10">
        <f t="shared" si="0"/>
        <v>615</v>
      </c>
    </row>
    <row r="25" spans="1:12" ht="12.75">
      <c r="A25" s="20" t="s">
        <v>31</v>
      </c>
      <c r="B25" s="9">
        <v>370</v>
      </c>
      <c r="C25" s="9">
        <v>0</v>
      </c>
      <c r="D25" s="9">
        <v>0</v>
      </c>
      <c r="E25" s="9">
        <v>15</v>
      </c>
      <c r="F25" s="9">
        <v>3</v>
      </c>
      <c r="G25" s="9">
        <v>0</v>
      </c>
      <c r="H25" s="9">
        <v>3</v>
      </c>
      <c r="I25" s="9">
        <v>0</v>
      </c>
      <c r="J25" s="9">
        <v>0</v>
      </c>
      <c r="K25" s="9">
        <v>1</v>
      </c>
      <c r="L25" s="10">
        <f t="shared" si="0"/>
        <v>392</v>
      </c>
    </row>
    <row r="26" spans="1:12" ht="12.75">
      <c r="A26" s="20" t="s">
        <v>32</v>
      </c>
      <c r="B26" s="9">
        <v>930</v>
      </c>
      <c r="C26" s="9">
        <v>8</v>
      </c>
      <c r="D26" s="9">
        <v>0</v>
      </c>
      <c r="E26" s="9">
        <v>104</v>
      </c>
      <c r="F26" s="9">
        <v>21</v>
      </c>
      <c r="G26" s="9">
        <v>4</v>
      </c>
      <c r="H26" s="9">
        <v>21</v>
      </c>
      <c r="I26" s="9">
        <v>5</v>
      </c>
      <c r="J26" s="9">
        <v>0</v>
      </c>
      <c r="K26" s="9">
        <v>8</v>
      </c>
      <c r="L26" s="10">
        <f t="shared" si="0"/>
        <v>1101</v>
      </c>
    </row>
    <row r="27" spans="1:12" ht="12.75">
      <c r="A27" s="20" t="s">
        <v>33</v>
      </c>
      <c r="B27" s="9">
        <v>845</v>
      </c>
      <c r="C27" s="9">
        <v>5</v>
      </c>
      <c r="D27" s="9">
        <v>0</v>
      </c>
      <c r="E27" s="9">
        <v>102</v>
      </c>
      <c r="F27" s="9">
        <v>12</v>
      </c>
      <c r="G27" s="9">
        <v>4</v>
      </c>
      <c r="H27" s="9">
        <v>18</v>
      </c>
      <c r="I27" s="9">
        <v>8</v>
      </c>
      <c r="J27" s="9">
        <v>0</v>
      </c>
      <c r="K27" s="9">
        <v>13</v>
      </c>
      <c r="L27" s="10">
        <f t="shared" si="0"/>
        <v>1007</v>
      </c>
    </row>
    <row r="28" spans="1:12" ht="12.75">
      <c r="A28" s="20" t="s">
        <v>34</v>
      </c>
      <c r="B28" s="9">
        <v>935</v>
      </c>
      <c r="C28" s="9">
        <v>2</v>
      </c>
      <c r="D28" s="9">
        <v>0</v>
      </c>
      <c r="E28" s="9">
        <v>122</v>
      </c>
      <c r="F28" s="9">
        <v>17</v>
      </c>
      <c r="G28" s="9">
        <v>3</v>
      </c>
      <c r="H28" s="9">
        <v>15</v>
      </c>
      <c r="I28" s="9">
        <v>3</v>
      </c>
      <c r="J28" s="9">
        <v>0</v>
      </c>
      <c r="K28" s="9">
        <v>2</v>
      </c>
      <c r="L28" s="10">
        <f t="shared" si="0"/>
        <v>1099</v>
      </c>
    </row>
    <row r="29" spans="1:12" ht="12.75">
      <c r="A29" s="20" t="s">
        <v>35</v>
      </c>
      <c r="B29" s="9">
        <v>932</v>
      </c>
      <c r="C29" s="9">
        <v>2</v>
      </c>
      <c r="D29" s="9">
        <v>0</v>
      </c>
      <c r="E29" s="9">
        <v>103</v>
      </c>
      <c r="F29" s="9">
        <v>20</v>
      </c>
      <c r="G29" s="9">
        <v>3</v>
      </c>
      <c r="H29" s="9">
        <v>18</v>
      </c>
      <c r="I29" s="9">
        <v>7</v>
      </c>
      <c r="J29" s="9">
        <v>0</v>
      </c>
      <c r="K29" s="9">
        <v>4</v>
      </c>
      <c r="L29" s="10">
        <f t="shared" si="0"/>
        <v>1089</v>
      </c>
    </row>
    <row r="30" spans="1:12" ht="12.75">
      <c r="A30" s="20" t="s">
        <v>36</v>
      </c>
      <c r="B30" s="9">
        <v>1279</v>
      </c>
      <c r="C30" s="9">
        <v>5</v>
      </c>
      <c r="D30" s="9">
        <v>0</v>
      </c>
      <c r="E30" s="9">
        <v>137</v>
      </c>
      <c r="F30" s="9">
        <v>15</v>
      </c>
      <c r="G30" s="9">
        <v>10</v>
      </c>
      <c r="H30" s="9">
        <v>22</v>
      </c>
      <c r="I30" s="9">
        <v>10</v>
      </c>
      <c r="J30" s="9">
        <v>1</v>
      </c>
      <c r="K30" s="9">
        <v>6</v>
      </c>
      <c r="L30" s="10">
        <f t="shared" si="0"/>
        <v>1485</v>
      </c>
    </row>
    <row r="31" spans="1:12" ht="12.75">
      <c r="A31" s="20" t="s">
        <v>37</v>
      </c>
      <c r="B31" s="9">
        <v>691</v>
      </c>
      <c r="C31" s="9">
        <v>2</v>
      </c>
      <c r="D31" s="9">
        <v>0</v>
      </c>
      <c r="E31" s="9">
        <v>56</v>
      </c>
      <c r="F31" s="9">
        <v>6</v>
      </c>
      <c r="G31" s="9">
        <v>1</v>
      </c>
      <c r="H31" s="9">
        <v>3</v>
      </c>
      <c r="I31" s="9">
        <v>2</v>
      </c>
      <c r="J31" s="9">
        <v>0</v>
      </c>
      <c r="K31" s="9">
        <v>6</v>
      </c>
      <c r="L31" s="10">
        <f t="shared" si="0"/>
        <v>767</v>
      </c>
    </row>
    <row r="32" spans="1:12" ht="12.75">
      <c r="A32" s="20" t="s">
        <v>38</v>
      </c>
      <c r="B32" s="9">
        <v>534</v>
      </c>
      <c r="C32" s="9">
        <v>2</v>
      </c>
      <c r="D32" s="9">
        <v>0</v>
      </c>
      <c r="E32" s="9">
        <v>27</v>
      </c>
      <c r="F32" s="9">
        <v>7</v>
      </c>
      <c r="G32" s="9">
        <v>3</v>
      </c>
      <c r="H32" s="9">
        <v>5</v>
      </c>
      <c r="I32" s="9">
        <v>1</v>
      </c>
      <c r="J32" s="9">
        <v>0</v>
      </c>
      <c r="K32" s="9">
        <v>8</v>
      </c>
      <c r="L32" s="10">
        <f t="shared" si="0"/>
        <v>587</v>
      </c>
    </row>
    <row r="33" spans="1:12" ht="12.75">
      <c r="A33" s="20" t="s">
        <v>39</v>
      </c>
      <c r="B33" s="9">
        <v>1056</v>
      </c>
      <c r="C33" s="9">
        <v>4</v>
      </c>
      <c r="D33" s="9">
        <v>1</v>
      </c>
      <c r="E33" s="9">
        <v>109</v>
      </c>
      <c r="F33" s="9">
        <v>26</v>
      </c>
      <c r="G33" s="9">
        <v>1</v>
      </c>
      <c r="H33" s="9">
        <v>20</v>
      </c>
      <c r="I33" s="9">
        <v>11</v>
      </c>
      <c r="J33" s="9">
        <v>2</v>
      </c>
      <c r="K33" s="9">
        <v>8</v>
      </c>
      <c r="L33" s="10">
        <f t="shared" si="0"/>
        <v>1238</v>
      </c>
    </row>
    <row r="34" spans="1:12" ht="12.75">
      <c r="A34" s="20" t="s">
        <v>40</v>
      </c>
      <c r="B34" s="9">
        <v>871</v>
      </c>
      <c r="C34" s="9">
        <v>6</v>
      </c>
      <c r="D34" s="9">
        <v>0</v>
      </c>
      <c r="E34" s="9">
        <v>103</v>
      </c>
      <c r="F34" s="9">
        <v>14</v>
      </c>
      <c r="G34" s="9">
        <v>4</v>
      </c>
      <c r="H34" s="9">
        <v>18</v>
      </c>
      <c r="I34" s="9">
        <v>13</v>
      </c>
      <c r="J34" s="9">
        <v>0</v>
      </c>
      <c r="K34" s="9">
        <v>2</v>
      </c>
      <c r="L34" s="10">
        <f t="shared" si="0"/>
        <v>1031</v>
      </c>
    </row>
    <row r="35" spans="1:12" ht="12.75">
      <c r="A35" s="20" t="s">
        <v>41</v>
      </c>
      <c r="B35" s="9">
        <v>893</v>
      </c>
      <c r="C35" s="9">
        <v>2</v>
      </c>
      <c r="D35" s="9">
        <v>0</v>
      </c>
      <c r="E35" s="9">
        <v>83</v>
      </c>
      <c r="F35" s="9">
        <v>11</v>
      </c>
      <c r="G35" s="9">
        <v>3</v>
      </c>
      <c r="H35" s="9">
        <v>18</v>
      </c>
      <c r="I35" s="9">
        <v>5</v>
      </c>
      <c r="J35" s="9">
        <v>0</v>
      </c>
      <c r="K35" s="9">
        <v>2</v>
      </c>
      <c r="L35" s="10">
        <f t="shared" si="0"/>
        <v>1017</v>
      </c>
    </row>
    <row r="36" spans="1:12" ht="12.75">
      <c r="A36" s="20" t="s">
        <v>42</v>
      </c>
      <c r="B36" s="9">
        <v>1036</v>
      </c>
      <c r="C36" s="9">
        <v>8</v>
      </c>
      <c r="D36" s="9">
        <v>0</v>
      </c>
      <c r="E36" s="9">
        <v>123</v>
      </c>
      <c r="F36" s="9">
        <v>20</v>
      </c>
      <c r="G36" s="9">
        <v>3</v>
      </c>
      <c r="H36" s="9">
        <v>19</v>
      </c>
      <c r="I36" s="9">
        <v>8</v>
      </c>
      <c r="J36" s="9">
        <v>0</v>
      </c>
      <c r="K36" s="9">
        <v>2</v>
      </c>
      <c r="L36" s="10">
        <f t="shared" si="0"/>
        <v>1219</v>
      </c>
    </row>
    <row r="37" spans="1:12" ht="12.75">
      <c r="A37" s="20" t="s">
        <v>43</v>
      </c>
      <c r="B37" s="9">
        <v>1406</v>
      </c>
      <c r="C37" s="9">
        <v>7</v>
      </c>
      <c r="D37" s="9">
        <v>1</v>
      </c>
      <c r="E37" s="9">
        <v>118</v>
      </c>
      <c r="F37" s="9">
        <v>15</v>
      </c>
      <c r="G37" s="9">
        <v>6</v>
      </c>
      <c r="H37" s="9">
        <v>19</v>
      </c>
      <c r="I37" s="9">
        <v>7</v>
      </c>
      <c r="J37" s="9">
        <v>1</v>
      </c>
      <c r="K37" s="9">
        <v>7</v>
      </c>
      <c r="L37" s="10">
        <f t="shared" si="0"/>
        <v>1587</v>
      </c>
    </row>
    <row r="38" spans="1:12" ht="12.75">
      <c r="A38" s="20" t="s">
        <v>44</v>
      </c>
      <c r="B38" s="9">
        <v>763</v>
      </c>
      <c r="C38" s="9">
        <v>3</v>
      </c>
      <c r="D38" s="9">
        <v>0</v>
      </c>
      <c r="E38" s="9">
        <v>57</v>
      </c>
      <c r="F38" s="9">
        <v>4</v>
      </c>
      <c r="G38" s="9">
        <v>3</v>
      </c>
      <c r="H38" s="9">
        <v>7</v>
      </c>
      <c r="I38" s="9">
        <v>3</v>
      </c>
      <c r="J38" s="9">
        <v>1</v>
      </c>
      <c r="K38" s="9">
        <v>5</v>
      </c>
      <c r="L38" s="10">
        <f t="shared" si="0"/>
        <v>846</v>
      </c>
    </row>
    <row r="39" spans="1:12" ht="12.75">
      <c r="A39" s="20" t="s">
        <v>45</v>
      </c>
      <c r="B39" s="9">
        <v>426</v>
      </c>
      <c r="C39" s="9">
        <v>3</v>
      </c>
      <c r="D39" s="9">
        <v>0</v>
      </c>
      <c r="E39" s="9">
        <v>23</v>
      </c>
      <c r="F39" s="9">
        <v>0</v>
      </c>
      <c r="G39" s="9">
        <v>0</v>
      </c>
      <c r="H39" s="9">
        <v>4</v>
      </c>
      <c r="I39" s="9">
        <v>1</v>
      </c>
      <c r="J39" s="9">
        <v>0</v>
      </c>
      <c r="K39" s="9">
        <v>1</v>
      </c>
      <c r="L39" s="10">
        <f t="shared" si="0"/>
        <v>458</v>
      </c>
    </row>
    <row r="40" spans="1:12" ht="12.75">
      <c r="A40" s="20" t="s">
        <v>46</v>
      </c>
      <c r="B40" s="9">
        <v>1063</v>
      </c>
      <c r="C40" s="9">
        <v>1</v>
      </c>
      <c r="D40" s="9">
        <v>0</v>
      </c>
      <c r="E40" s="9">
        <v>103</v>
      </c>
      <c r="F40" s="9">
        <v>30</v>
      </c>
      <c r="G40" s="9">
        <v>8</v>
      </c>
      <c r="H40" s="9">
        <v>19</v>
      </c>
      <c r="I40" s="9">
        <v>12</v>
      </c>
      <c r="J40" s="9">
        <v>1</v>
      </c>
      <c r="K40" s="9">
        <v>9</v>
      </c>
      <c r="L40" s="10">
        <f t="shared" si="0"/>
        <v>1246</v>
      </c>
    </row>
    <row r="41" spans="1:12" ht="12.75">
      <c r="A41" s="20" t="s">
        <v>47</v>
      </c>
      <c r="B41" s="9">
        <v>991</v>
      </c>
      <c r="C41" s="9">
        <v>6</v>
      </c>
      <c r="D41" s="9">
        <v>0</v>
      </c>
      <c r="E41" s="9">
        <v>119</v>
      </c>
      <c r="F41" s="9">
        <v>21</v>
      </c>
      <c r="G41" s="9">
        <v>4</v>
      </c>
      <c r="H41" s="9">
        <v>21</v>
      </c>
      <c r="I41" s="9">
        <v>3</v>
      </c>
      <c r="J41" s="9">
        <v>1</v>
      </c>
      <c r="K41" s="9">
        <v>7</v>
      </c>
      <c r="L41" s="10">
        <f t="shared" si="0"/>
        <v>1173</v>
      </c>
    </row>
    <row r="42" spans="1:12" ht="12.75">
      <c r="A42" s="20" t="s">
        <v>48</v>
      </c>
      <c r="B42" s="9">
        <v>1004</v>
      </c>
      <c r="C42" s="9">
        <v>4</v>
      </c>
      <c r="D42" s="9">
        <v>0</v>
      </c>
      <c r="E42" s="9">
        <v>111</v>
      </c>
      <c r="F42" s="9">
        <v>20</v>
      </c>
      <c r="G42" s="9">
        <v>4</v>
      </c>
      <c r="H42" s="9">
        <v>18</v>
      </c>
      <c r="I42" s="9">
        <v>10</v>
      </c>
      <c r="J42" s="9">
        <v>1</v>
      </c>
      <c r="K42" s="9">
        <v>7</v>
      </c>
      <c r="L42" s="10">
        <f t="shared" si="0"/>
        <v>1179</v>
      </c>
    </row>
    <row r="43" spans="1:12" ht="12.75">
      <c r="A43" s="20" t="s">
        <v>49</v>
      </c>
      <c r="B43" s="9">
        <v>998</v>
      </c>
      <c r="C43" s="9">
        <v>4</v>
      </c>
      <c r="D43" s="9">
        <v>0</v>
      </c>
      <c r="E43" s="9">
        <v>112</v>
      </c>
      <c r="F43" s="9">
        <v>30</v>
      </c>
      <c r="G43" s="9">
        <v>9</v>
      </c>
      <c r="H43" s="9">
        <v>20</v>
      </c>
      <c r="I43" s="9">
        <v>11</v>
      </c>
      <c r="J43" s="9">
        <v>1</v>
      </c>
      <c r="K43" s="9">
        <v>6</v>
      </c>
      <c r="L43" s="10">
        <f t="shared" si="0"/>
        <v>1191</v>
      </c>
    </row>
    <row r="44" spans="1:12" ht="12.75">
      <c r="A44" s="20" t="s">
        <v>50</v>
      </c>
      <c r="B44" s="9">
        <v>1509</v>
      </c>
      <c r="C44" s="9">
        <v>8</v>
      </c>
      <c r="D44" s="9">
        <v>0</v>
      </c>
      <c r="E44" s="9">
        <v>121</v>
      </c>
      <c r="F44" s="9">
        <v>21</v>
      </c>
      <c r="G44" s="9">
        <v>10</v>
      </c>
      <c r="H44" s="9">
        <v>22</v>
      </c>
      <c r="I44" s="9">
        <v>10</v>
      </c>
      <c r="J44" s="9">
        <v>4</v>
      </c>
      <c r="K44" s="9">
        <v>3</v>
      </c>
      <c r="L44" s="10">
        <f t="shared" si="0"/>
        <v>1708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25634</v>
      </c>
      <c r="C46" s="11">
        <f aca="true" t="shared" si="1" ref="C46:K46">SUM(C15:C45)</f>
        <v>119</v>
      </c>
      <c r="D46" s="11">
        <f t="shared" si="1"/>
        <v>3</v>
      </c>
      <c r="E46" s="11">
        <f t="shared" si="1"/>
        <v>2687</v>
      </c>
      <c r="F46" s="11">
        <f t="shared" si="1"/>
        <v>447</v>
      </c>
      <c r="G46" s="11">
        <f t="shared" si="1"/>
        <v>110</v>
      </c>
      <c r="H46" s="11">
        <f t="shared" si="1"/>
        <v>447</v>
      </c>
      <c r="I46" s="11">
        <f t="shared" si="1"/>
        <v>198</v>
      </c>
      <c r="J46" s="11">
        <f t="shared" si="1"/>
        <v>18</v>
      </c>
      <c r="K46" s="11">
        <f t="shared" si="1"/>
        <v>140</v>
      </c>
      <c r="L46" s="12">
        <f t="shared" si="0"/>
        <v>29803</v>
      </c>
    </row>
    <row r="47" spans="1:12" ht="13.5" thickBot="1">
      <c r="A47" s="22" t="s">
        <v>52</v>
      </c>
      <c r="B47" s="13">
        <f aca="true" t="shared" si="2" ref="B47:K47">(B46/$M13)</f>
        <v>854.4666666666667</v>
      </c>
      <c r="C47" s="13">
        <f t="shared" si="2"/>
        <v>3.966666666666667</v>
      </c>
      <c r="D47" s="13">
        <f t="shared" si="2"/>
        <v>0.1</v>
      </c>
      <c r="E47" s="13">
        <f t="shared" si="2"/>
        <v>89.56666666666666</v>
      </c>
      <c r="F47" s="13">
        <f t="shared" si="2"/>
        <v>14.9</v>
      </c>
      <c r="G47" s="13">
        <f t="shared" si="2"/>
        <v>3.6666666666666665</v>
      </c>
      <c r="H47" s="13">
        <f t="shared" si="2"/>
        <v>14.9</v>
      </c>
      <c r="I47" s="13">
        <f t="shared" si="2"/>
        <v>6.6</v>
      </c>
      <c r="J47" s="13">
        <f t="shared" si="2"/>
        <v>0.6</v>
      </c>
      <c r="K47" s="13">
        <f t="shared" si="2"/>
        <v>4.666666666666667</v>
      </c>
      <c r="L47" s="14">
        <f>SUM(B47:K47)</f>
        <v>993.4333333333334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7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962</v>
      </c>
      <c r="C15" s="9">
        <v>1</v>
      </c>
      <c r="D15" s="9">
        <v>0</v>
      </c>
      <c r="E15" s="9">
        <v>97</v>
      </c>
      <c r="F15" s="9">
        <v>31</v>
      </c>
      <c r="G15" s="9">
        <v>1</v>
      </c>
      <c r="H15" s="9">
        <v>17</v>
      </c>
      <c r="I15" s="9">
        <v>14</v>
      </c>
      <c r="J15" s="9">
        <v>0</v>
      </c>
      <c r="K15" s="9">
        <v>4</v>
      </c>
      <c r="L15" s="10">
        <f>SUM(B15:K15)</f>
        <v>1127</v>
      </c>
    </row>
    <row r="16" spans="1:12" ht="12.75">
      <c r="A16" s="20" t="s">
        <v>22</v>
      </c>
      <c r="B16" s="9">
        <v>253</v>
      </c>
      <c r="C16" s="9">
        <v>2</v>
      </c>
      <c r="D16" s="9">
        <v>0</v>
      </c>
      <c r="E16" s="9">
        <v>22</v>
      </c>
      <c r="F16" s="9">
        <v>2</v>
      </c>
      <c r="G16" s="9">
        <v>1</v>
      </c>
      <c r="H16" s="9">
        <v>6</v>
      </c>
      <c r="I16" s="9">
        <v>1</v>
      </c>
      <c r="J16" s="9">
        <v>0</v>
      </c>
      <c r="K16" s="9">
        <v>3</v>
      </c>
      <c r="L16" s="10">
        <f>SUM(B16:K16)</f>
        <v>290</v>
      </c>
    </row>
    <row r="17" spans="1:12" ht="12.75">
      <c r="A17" s="20" t="s">
        <v>23</v>
      </c>
      <c r="B17" s="9">
        <v>269</v>
      </c>
      <c r="C17" s="9">
        <v>1</v>
      </c>
      <c r="D17" s="9">
        <v>0</v>
      </c>
      <c r="E17" s="9">
        <v>23</v>
      </c>
      <c r="F17" s="9">
        <v>3</v>
      </c>
      <c r="G17" s="9">
        <v>2</v>
      </c>
      <c r="H17" s="9">
        <v>5</v>
      </c>
      <c r="I17" s="9">
        <v>4</v>
      </c>
      <c r="J17" s="9">
        <v>0</v>
      </c>
      <c r="K17" s="9">
        <v>2</v>
      </c>
      <c r="L17" s="10">
        <f aca="true" t="shared" si="0" ref="L17:L46">SUM(B17:K17)</f>
        <v>309</v>
      </c>
    </row>
    <row r="18" spans="1:12" ht="12.75">
      <c r="A18" s="20" t="s">
        <v>24</v>
      </c>
      <c r="B18" s="9">
        <v>494</v>
      </c>
      <c r="C18" s="9">
        <v>2</v>
      </c>
      <c r="D18" s="9">
        <v>0</v>
      </c>
      <c r="E18" s="9">
        <v>20</v>
      </c>
      <c r="F18" s="9">
        <v>1</v>
      </c>
      <c r="G18" s="9">
        <v>0</v>
      </c>
      <c r="H18" s="9">
        <v>5</v>
      </c>
      <c r="I18" s="9">
        <v>0</v>
      </c>
      <c r="J18" s="9">
        <v>0</v>
      </c>
      <c r="K18" s="9">
        <v>5</v>
      </c>
      <c r="L18" s="10">
        <f t="shared" si="0"/>
        <v>527</v>
      </c>
    </row>
    <row r="19" spans="1:12" ht="12.75">
      <c r="A19" s="20" t="s">
        <v>25</v>
      </c>
      <c r="B19" s="9">
        <v>1138</v>
      </c>
      <c r="C19" s="9">
        <v>9</v>
      </c>
      <c r="D19" s="9">
        <v>0</v>
      </c>
      <c r="E19" s="9">
        <v>90</v>
      </c>
      <c r="F19" s="9">
        <v>30</v>
      </c>
      <c r="G19" s="9">
        <v>3</v>
      </c>
      <c r="H19" s="9">
        <v>20</v>
      </c>
      <c r="I19" s="9">
        <v>5</v>
      </c>
      <c r="J19" s="9">
        <v>0</v>
      </c>
      <c r="K19" s="9">
        <v>5</v>
      </c>
      <c r="L19" s="10">
        <f t="shared" si="0"/>
        <v>1300</v>
      </c>
    </row>
    <row r="20" spans="1:12" ht="12.75">
      <c r="A20" s="20" t="s">
        <v>26</v>
      </c>
      <c r="B20" s="9">
        <v>859</v>
      </c>
      <c r="C20" s="9">
        <v>1</v>
      </c>
      <c r="D20" s="9">
        <v>0</v>
      </c>
      <c r="E20" s="9">
        <v>100</v>
      </c>
      <c r="F20" s="9">
        <v>19</v>
      </c>
      <c r="G20" s="9">
        <v>2</v>
      </c>
      <c r="H20" s="9">
        <v>20</v>
      </c>
      <c r="I20" s="9">
        <v>5</v>
      </c>
      <c r="J20" s="9">
        <v>1</v>
      </c>
      <c r="K20" s="9">
        <v>2</v>
      </c>
      <c r="L20" s="10">
        <f t="shared" si="0"/>
        <v>1009</v>
      </c>
    </row>
    <row r="21" spans="1:12" ht="12.75">
      <c r="A21" s="20" t="s">
        <v>27</v>
      </c>
      <c r="B21" s="9">
        <v>850</v>
      </c>
      <c r="C21" s="9">
        <v>3</v>
      </c>
      <c r="D21" s="9">
        <v>0</v>
      </c>
      <c r="E21" s="9">
        <v>105</v>
      </c>
      <c r="F21" s="9">
        <v>18</v>
      </c>
      <c r="G21" s="9">
        <v>3</v>
      </c>
      <c r="H21" s="9">
        <v>21</v>
      </c>
      <c r="I21" s="9">
        <v>5</v>
      </c>
      <c r="J21" s="9">
        <v>0</v>
      </c>
      <c r="K21" s="9">
        <v>4</v>
      </c>
      <c r="L21" s="10">
        <f t="shared" si="0"/>
        <v>1009</v>
      </c>
    </row>
    <row r="22" spans="1:12" ht="12.75">
      <c r="A22" s="20" t="s">
        <v>28</v>
      </c>
      <c r="B22" s="9">
        <v>827</v>
      </c>
      <c r="C22" s="9">
        <v>2</v>
      </c>
      <c r="D22" s="9">
        <v>0</v>
      </c>
      <c r="E22" s="9">
        <v>108</v>
      </c>
      <c r="F22" s="9">
        <v>23</v>
      </c>
      <c r="G22" s="9">
        <v>1</v>
      </c>
      <c r="H22" s="9">
        <v>16</v>
      </c>
      <c r="I22" s="9">
        <v>6</v>
      </c>
      <c r="J22" s="9">
        <v>6</v>
      </c>
      <c r="K22" s="9">
        <v>4</v>
      </c>
      <c r="L22" s="10">
        <f t="shared" si="0"/>
        <v>993</v>
      </c>
    </row>
    <row r="23" spans="1:12" ht="12.75">
      <c r="A23" s="20" t="s">
        <v>29</v>
      </c>
      <c r="B23" s="9">
        <v>911</v>
      </c>
      <c r="C23" s="9">
        <v>5</v>
      </c>
      <c r="D23" s="9">
        <v>0</v>
      </c>
      <c r="E23" s="9">
        <v>110</v>
      </c>
      <c r="F23" s="9">
        <v>16</v>
      </c>
      <c r="G23" s="9">
        <v>5</v>
      </c>
      <c r="H23" s="9">
        <v>18</v>
      </c>
      <c r="I23" s="9">
        <v>5</v>
      </c>
      <c r="J23" s="9">
        <v>2</v>
      </c>
      <c r="K23" s="9">
        <v>3</v>
      </c>
      <c r="L23" s="10">
        <f t="shared" si="0"/>
        <v>1075</v>
      </c>
    </row>
    <row r="24" spans="1:12" ht="12.75">
      <c r="A24" s="20" t="s">
        <v>30</v>
      </c>
      <c r="B24" s="9">
        <v>480</v>
      </c>
      <c r="C24" s="9">
        <v>1</v>
      </c>
      <c r="D24" s="9">
        <v>0</v>
      </c>
      <c r="E24" s="9">
        <v>47</v>
      </c>
      <c r="F24" s="9">
        <v>9</v>
      </c>
      <c r="G24" s="9">
        <v>1</v>
      </c>
      <c r="H24" s="9">
        <v>3</v>
      </c>
      <c r="I24" s="9">
        <v>2</v>
      </c>
      <c r="J24" s="9">
        <v>1</v>
      </c>
      <c r="K24" s="9">
        <v>3</v>
      </c>
      <c r="L24" s="10">
        <f t="shared" si="0"/>
        <v>547</v>
      </c>
    </row>
    <row r="25" spans="1:12" ht="12.75">
      <c r="A25" s="20" t="s">
        <v>31</v>
      </c>
      <c r="B25" s="9">
        <v>593</v>
      </c>
      <c r="C25" s="9">
        <v>1</v>
      </c>
      <c r="D25" s="9">
        <v>0</v>
      </c>
      <c r="E25" s="9">
        <v>24</v>
      </c>
      <c r="F25" s="9">
        <v>2</v>
      </c>
      <c r="G25" s="9">
        <v>0</v>
      </c>
      <c r="H25" s="9">
        <v>5</v>
      </c>
      <c r="I25" s="9">
        <v>1</v>
      </c>
      <c r="J25" s="9">
        <v>0</v>
      </c>
      <c r="K25" s="9">
        <v>6</v>
      </c>
      <c r="L25" s="10">
        <f t="shared" si="0"/>
        <v>632</v>
      </c>
    </row>
    <row r="26" spans="1:12" ht="12.75">
      <c r="A26" s="20" t="s">
        <v>32</v>
      </c>
      <c r="B26" s="9">
        <v>1097</v>
      </c>
      <c r="C26" s="9">
        <v>5</v>
      </c>
      <c r="D26" s="9">
        <v>0</v>
      </c>
      <c r="E26" s="9">
        <v>99</v>
      </c>
      <c r="F26" s="9">
        <v>17</v>
      </c>
      <c r="G26" s="9">
        <v>2</v>
      </c>
      <c r="H26" s="9">
        <v>18</v>
      </c>
      <c r="I26" s="9">
        <v>8</v>
      </c>
      <c r="J26" s="9">
        <v>2</v>
      </c>
      <c r="K26" s="9">
        <v>7</v>
      </c>
      <c r="L26" s="10">
        <f t="shared" si="0"/>
        <v>1255</v>
      </c>
    </row>
    <row r="27" spans="1:12" ht="12.75">
      <c r="A27" s="20" t="s">
        <v>33</v>
      </c>
      <c r="B27" s="9">
        <v>864</v>
      </c>
      <c r="C27" s="9">
        <v>7</v>
      </c>
      <c r="D27" s="9">
        <v>0</v>
      </c>
      <c r="E27" s="9">
        <v>96</v>
      </c>
      <c r="F27" s="9">
        <v>20</v>
      </c>
      <c r="G27" s="9">
        <v>4</v>
      </c>
      <c r="H27" s="9">
        <v>18</v>
      </c>
      <c r="I27" s="9">
        <v>10</v>
      </c>
      <c r="J27" s="9">
        <v>2</v>
      </c>
      <c r="K27" s="9">
        <v>8</v>
      </c>
      <c r="L27" s="10">
        <f t="shared" si="0"/>
        <v>1029</v>
      </c>
    </row>
    <row r="28" spans="1:12" ht="12.75">
      <c r="A28" s="20" t="s">
        <v>34</v>
      </c>
      <c r="B28" s="9">
        <v>922</v>
      </c>
      <c r="C28" s="9">
        <v>2</v>
      </c>
      <c r="D28" s="9">
        <v>0</v>
      </c>
      <c r="E28" s="9">
        <v>93</v>
      </c>
      <c r="F28" s="9">
        <v>24</v>
      </c>
      <c r="G28" s="9">
        <v>2</v>
      </c>
      <c r="H28" s="9">
        <v>15</v>
      </c>
      <c r="I28" s="9">
        <v>8</v>
      </c>
      <c r="J28" s="9">
        <v>0</v>
      </c>
      <c r="K28" s="9">
        <v>3</v>
      </c>
      <c r="L28" s="10">
        <f t="shared" si="0"/>
        <v>1069</v>
      </c>
    </row>
    <row r="29" spans="1:12" ht="12.75">
      <c r="A29" s="20" t="s">
        <v>35</v>
      </c>
      <c r="B29" s="9">
        <v>925</v>
      </c>
      <c r="C29" s="9">
        <v>1</v>
      </c>
      <c r="D29" s="9">
        <v>0</v>
      </c>
      <c r="E29" s="9">
        <v>100</v>
      </c>
      <c r="F29" s="9">
        <v>27</v>
      </c>
      <c r="G29" s="9">
        <v>1</v>
      </c>
      <c r="H29" s="9">
        <v>19</v>
      </c>
      <c r="I29" s="9">
        <v>7</v>
      </c>
      <c r="J29" s="9">
        <v>1</v>
      </c>
      <c r="K29" s="9">
        <v>4</v>
      </c>
      <c r="L29" s="10">
        <f t="shared" si="0"/>
        <v>1085</v>
      </c>
    </row>
    <row r="30" spans="1:12" ht="12.75">
      <c r="A30" s="20" t="s">
        <v>36</v>
      </c>
      <c r="B30" s="9">
        <v>1051</v>
      </c>
      <c r="C30" s="9">
        <v>4</v>
      </c>
      <c r="D30" s="9">
        <v>0</v>
      </c>
      <c r="E30" s="9">
        <v>115</v>
      </c>
      <c r="F30" s="9">
        <v>22</v>
      </c>
      <c r="G30" s="9">
        <v>6</v>
      </c>
      <c r="H30" s="9">
        <v>22</v>
      </c>
      <c r="I30" s="9">
        <v>8</v>
      </c>
      <c r="J30" s="9">
        <v>1</v>
      </c>
      <c r="K30" s="9">
        <v>7</v>
      </c>
      <c r="L30" s="10">
        <f t="shared" si="0"/>
        <v>1236</v>
      </c>
    </row>
    <row r="31" spans="1:12" ht="12.75">
      <c r="A31" s="20" t="s">
        <v>37</v>
      </c>
      <c r="B31" s="9">
        <v>528</v>
      </c>
      <c r="C31" s="9">
        <v>0</v>
      </c>
      <c r="D31" s="9">
        <v>1</v>
      </c>
      <c r="E31" s="9">
        <v>43</v>
      </c>
      <c r="F31" s="9">
        <v>9</v>
      </c>
      <c r="G31" s="9">
        <v>2</v>
      </c>
      <c r="H31" s="9">
        <v>3</v>
      </c>
      <c r="I31" s="9">
        <v>6</v>
      </c>
      <c r="J31" s="9">
        <v>0</v>
      </c>
      <c r="K31" s="9">
        <v>5</v>
      </c>
      <c r="L31" s="10">
        <f t="shared" si="0"/>
        <v>597</v>
      </c>
    </row>
    <row r="32" spans="1:12" ht="12.75">
      <c r="A32" s="20" t="s">
        <v>38</v>
      </c>
      <c r="B32" s="9">
        <v>746</v>
      </c>
      <c r="C32" s="9">
        <v>2</v>
      </c>
      <c r="D32" s="9">
        <v>0</v>
      </c>
      <c r="E32" s="9">
        <v>33</v>
      </c>
      <c r="F32" s="9">
        <v>6</v>
      </c>
      <c r="G32" s="9">
        <v>0</v>
      </c>
      <c r="H32" s="9">
        <v>6</v>
      </c>
      <c r="I32" s="9">
        <v>1</v>
      </c>
      <c r="J32" s="9">
        <v>0</v>
      </c>
      <c r="K32" s="9">
        <v>7</v>
      </c>
      <c r="L32" s="10">
        <f t="shared" si="0"/>
        <v>801</v>
      </c>
    </row>
    <row r="33" spans="1:12" ht="12.75">
      <c r="A33" s="20" t="s">
        <v>39</v>
      </c>
      <c r="B33" s="9">
        <v>1212</v>
      </c>
      <c r="C33" s="9">
        <v>1</v>
      </c>
      <c r="D33" s="9">
        <v>0</v>
      </c>
      <c r="E33" s="9">
        <v>98</v>
      </c>
      <c r="F33" s="9">
        <v>22</v>
      </c>
      <c r="G33" s="9">
        <v>2</v>
      </c>
      <c r="H33" s="9">
        <v>19</v>
      </c>
      <c r="I33" s="9">
        <v>16</v>
      </c>
      <c r="J33" s="9">
        <v>2</v>
      </c>
      <c r="K33" s="9">
        <v>8</v>
      </c>
      <c r="L33" s="10">
        <f t="shared" si="0"/>
        <v>1380</v>
      </c>
    </row>
    <row r="34" spans="1:12" ht="12.75">
      <c r="A34" s="20" t="s">
        <v>40</v>
      </c>
      <c r="B34" s="9">
        <v>917</v>
      </c>
      <c r="C34" s="9">
        <v>6</v>
      </c>
      <c r="D34" s="9">
        <v>0</v>
      </c>
      <c r="E34" s="9">
        <v>88</v>
      </c>
      <c r="F34" s="9">
        <v>24</v>
      </c>
      <c r="G34" s="9">
        <v>3</v>
      </c>
      <c r="H34" s="9">
        <v>19</v>
      </c>
      <c r="I34" s="9">
        <v>8</v>
      </c>
      <c r="J34" s="9">
        <v>0</v>
      </c>
      <c r="K34" s="9">
        <v>3</v>
      </c>
      <c r="L34" s="10">
        <f t="shared" si="0"/>
        <v>1068</v>
      </c>
    </row>
    <row r="35" spans="1:12" ht="12.75">
      <c r="A35" s="20" t="s">
        <v>41</v>
      </c>
      <c r="B35" s="9">
        <v>910</v>
      </c>
      <c r="C35" s="9">
        <v>2</v>
      </c>
      <c r="D35" s="9">
        <v>0</v>
      </c>
      <c r="E35" s="9">
        <v>73</v>
      </c>
      <c r="F35" s="9">
        <v>14</v>
      </c>
      <c r="G35" s="9">
        <v>1</v>
      </c>
      <c r="H35" s="9">
        <v>16</v>
      </c>
      <c r="I35" s="9">
        <v>4</v>
      </c>
      <c r="J35" s="9">
        <v>0</v>
      </c>
      <c r="K35" s="9">
        <v>1</v>
      </c>
      <c r="L35" s="10">
        <f t="shared" si="0"/>
        <v>1021</v>
      </c>
    </row>
    <row r="36" spans="1:12" ht="12.75">
      <c r="A36" s="20" t="s">
        <v>42</v>
      </c>
      <c r="B36" s="9">
        <v>971</v>
      </c>
      <c r="C36" s="9">
        <v>8</v>
      </c>
      <c r="D36" s="9">
        <v>0</v>
      </c>
      <c r="E36" s="9">
        <v>95</v>
      </c>
      <c r="F36" s="9">
        <v>22</v>
      </c>
      <c r="G36" s="9">
        <v>2</v>
      </c>
      <c r="H36" s="9">
        <v>16</v>
      </c>
      <c r="I36" s="9">
        <v>11</v>
      </c>
      <c r="J36" s="9">
        <v>3</v>
      </c>
      <c r="K36" s="9">
        <v>5</v>
      </c>
      <c r="L36" s="10">
        <f t="shared" si="0"/>
        <v>1133</v>
      </c>
    </row>
    <row r="37" spans="1:12" ht="12.75">
      <c r="A37" s="20" t="s">
        <v>43</v>
      </c>
      <c r="B37" s="9">
        <v>1096</v>
      </c>
      <c r="C37" s="9">
        <v>6</v>
      </c>
      <c r="D37" s="9">
        <v>0</v>
      </c>
      <c r="E37" s="9">
        <v>105</v>
      </c>
      <c r="F37" s="9">
        <v>21</v>
      </c>
      <c r="G37" s="9">
        <v>5</v>
      </c>
      <c r="H37" s="9">
        <v>19</v>
      </c>
      <c r="I37" s="9">
        <v>9</v>
      </c>
      <c r="J37" s="9">
        <v>1</v>
      </c>
      <c r="K37" s="9">
        <v>9</v>
      </c>
      <c r="L37" s="10">
        <f t="shared" si="0"/>
        <v>1271</v>
      </c>
    </row>
    <row r="38" spans="1:12" ht="12.75">
      <c r="A38" s="20" t="s">
        <v>44</v>
      </c>
      <c r="B38" s="9">
        <v>615</v>
      </c>
      <c r="C38" s="9">
        <v>5</v>
      </c>
      <c r="D38" s="9">
        <v>0</v>
      </c>
      <c r="E38" s="9">
        <v>55</v>
      </c>
      <c r="F38" s="9">
        <v>10</v>
      </c>
      <c r="G38" s="9">
        <v>0</v>
      </c>
      <c r="H38" s="9">
        <v>3</v>
      </c>
      <c r="I38" s="9">
        <v>3</v>
      </c>
      <c r="J38" s="9">
        <v>3</v>
      </c>
      <c r="K38" s="9">
        <v>6</v>
      </c>
      <c r="L38" s="10">
        <f t="shared" si="0"/>
        <v>700</v>
      </c>
    </row>
    <row r="39" spans="1:12" ht="12.75">
      <c r="A39" s="20" t="s">
        <v>45</v>
      </c>
      <c r="B39" s="9">
        <v>816</v>
      </c>
      <c r="C39" s="9">
        <v>3</v>
      </c>
      <c r="D39" s="9">
        <v>0</v>
      </c>
      <c r="E39" s="9">
        <v>22</v>
      </c>
      <c r="F39" s="9">
        <v>3</v>
      </c>
      <c r="G39" s="9">
        <v>2</v>
      </c>
      <c r="H39" s="9">
        <v>5</v>
      </c>
      <c r="I39" s="9">
        <v>0</v>
      </c>
      <c r="J39" s="9">
        <v>0</v>
      </c>
      <c r="K39" s="9">
        <v>8</v>
      </c>
      <c r="L39" s="10">
        <f t="shared" si="0"/>
        <v>859</v>
      </c>
    </row>
    <row r="40" spans="1:12" ht="12.75">
      <c r="A40" s="20" t="s">
        <v>46</v>
      </c>
      <c r="B40" s="9">
        <v>1223</v>
      </c>
      <c r="C40" s="9">
        <v>6</v>
      </c>
      <c r="D40" s="9">
        <v>0</v>
      </c>
      <c r="E40" s="9">
        <v>93</v>
      </c>
      <c r="F40" s="9">
        <v>36</v>
      </c>
      <c r="G40" s="9">
        <v>5</v>
      </c>
      <c r="H40" s="9">
        <v>20</v>
      </c>
      <c r="I40" s="9">
        <v>10</v>
      </c>
      <c r="J40" s="9">
        <v>3</v>
      </c>
      <c r="K40" s="9">
        <v>7</v>
      </c>
      <c r="L40" s="10">
        <f t="shared" si="0"/>
        <v>1403</v>
      </c>
    </row>
    <row r="41" spans="1:12" ht="12.75">
      <c r="A41" s="20" t="s">
        <v>47</v>
      </c>
      <c r="B41" s="9">
        <v>982</v>
      </c>
      <c r="C41" s="9">
        <v>2</v>
      </c>
      <c r="D41" s="9">
        <v>0</v>
      </c>
      <c r="E41" s="9">
        <v>104</v>
      </c>
      <c r="F41" s="9">
        <v>26</v>
      </c>
      <c r="G41" s="9">
        <v>0</v>
      </c>
      <c r="H41" s="9">
        <v>20</v>
      </c>
      <c r="I41" s="9">
        <v>13</v>
      </c>
      <c r="J41" s="9">
        <v>0</v>
      </c>
      <c r="K41" s="9">
        <v>8</v>
      </c>
      <c r="L41" s="10">
        <f t="shared" si="0"/>
        <v>1155</v>
      </c>
    </row>
    <row r="42" spans="1:12" ht="12.75">
      <c r="A42" s="20" t="s">
        <v>48</v>
      </c>
      <c r="B42" s="9">
        <v>1020</v>
      </c>
      <c r="C42" s="9">
        <v>2</v>
      </c>
      <c r="D42" s="9">
        <v>0</v>
      </c>
      <c r="E42" s="9">
        <v>115</v>
      </c>
      <c r="F42" s="9">
        <v>33</v>
      </c>
      <c r="G42" s="9">
        <v>1</v>
      </c>
      <c r="H42" s="9">
        <v>17</v>
      </c>
      <c r="I42" s="9">
        <v>11</v>
      </c>
      <c r="J42" s="9">
        <v>2</v>
      </c>
      <c r="K42" s="9">
        <v>7</v>
      </c>
      <c r="L42" s="10">
        <f t="shared" si="0"/>
        <v>1208</v>
      </c>
    </row>
    <row r="43" spans="1:12" ht="12.75">
      <c r="A43" s="20" t="s">
        <v>49</v>
      </c>
      <c r="B43" s="9">
        <v>1001</v>
      </c>
      <c r="C43" s="9">
        <v>4</v>
      </c>
      <c r="D43" s="9">
        <v>0</v>
      </c>
      <c r="E43" s="9">
        <v>100</v>
      </c>
      <c r="F43" s="9">
        <v>39</v>
      </c>
      <c r="G43" s="9">
        <v>4</v>
      </c>
      <c r="H43" s="9">
        <v>18</v>
      </c>
      <c r="I43" s="9">
        <v>10</v>
      </c>
      <c r="J43" s="9">
        <v>2</v>
      </c>
      <c r="K43" s="9">
        <v>6</v>
      </c>
      <c r="L43" s="10">
        <f t="shared" si="0"/>
        <v>1184</v>
      </c>
    </row>
    <row r="44" spans="1:12" ht="12.75">
      <c r="A44" s="20" t="s">
        <v>50</v>
      </c>
      <c r="B44" s="9">
        <v>1164</v>
      </c>
      <c r="C44" s="9">
        <v>5</v>
      </c>
      <c r="D44" s="9">
        <v>1</v>
      </c>
      <c r="E44" s="9">
        <v>93</v>
      </c>
      <c r="F44" s="9">
        <v>29</v>
      </c>
      <c r="G44" s="9">
        <v>6</v>
      </c>
      <c r="H44" s="9">
        <v>22</v>
      </c>
      <c r="I44" s="9">
        <v>10</v>
      </c>
      <c r="J44" s="9">
        <v>2</v>
      </c>
      <c r="K44" s="9">
        <v>4</v>
      </c>
      <c r="L44" s="10">
        <f t="shared" si="0"/>
        <v>1336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25696</v>
      </c>
      <c r="C46" s="11">
        <f aca="true" t="shared" si="1" ref="C46:K46">SUM(C15:C45)</f>
        <v>99</v>
      </c>
      <c r="D46" s="11">
        <f t="shared" si="1"/>
        <v>2</v>
      </c>
      <c r="E46" s="11">
        <f t="shared" si="1"/>
        <v>2366</v>
      </c>
      <c r="F46" s="11">
        <f t="shared" si="1"/>
        <v>558</v>
      </c>
      <c r="G46" s="11">
        <f t="shared" si="1"/>
        <v>67</v>
      </c>
      <c r="H46" s="11">
        <f t="shared" si="1"/>
        <v>431</v>
      </c>
      <c r="I46" s="11">
        <f t="shared" si="1"/>
        <v>201</v>
      </c>
      <c r="J46" s="11">
        <f t="shared" si="1"/>
        <v>34</v>
      </c>
      <c r="K46" s="11">
        <f t="shared" si="1"/>
        <v>154</v>
      </c>
      <c r="L46" s="12">
        <f t="shared" si="0"/>
        <v>29608</v>
      </c>
    </row>
    <row r="47" spans="1:12" ht="13.5" thickBot="1">
      <c r="A47" s="22" t="s">
        <v>52</v>
      </c>
      <c r="B47" s="13">
        <f aca="true" t="shared" si="2" ref="B47:K47">(B46/$M13)</f>
        <v>856.5333333333333</v>
      </c>
      <c r="C47" s="13">
        <f t="shared" si="2"/>
        <v>3.3</v>
      </c>
      <c r="D47" s="13">
        <f t="shared" si="2"/>
        <v>0.06666666666666667</v>
      </c>
      <c r="E47" s="13">
        <f t="shared" si="2"/>
        <v>78.86666666666666</v>
      </c>
      <c r="F47" s="13">
        <f t="shared" si="2"/>
        <v>18.6</v>
      </c>
      <c r="G47" s="13">
        <f t="shared" si="2"/>
        <v>2.2333333333333334</v>
      </c>
      <c r="H47" s="13">
        <f t="shared" si="2"/>
        <v>14.366666666666667</v>
      </c>
      <c r="I47" s="13">
        <f t="shared" si="2"/>
        <v>6.7</v>
      </c>
      <c r="J47" s="13">
        <f t="shared" si="2"/>
        <v>1.1333333333333333</v>
      </c>
      <c r="K47" s="13">
        <f t="shared" si="2"/>
        <v>5.133333333333334</v>
      </c>
      <c r="L47" s="14">
        <f>SUM(B47:K47)</f>
        <v>986.9333333333334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633</v>
      </c>
      <c r="C15" s="9">
        <v>7</v>
      </c>
      <c r="D15" s="9">
        <v>0</v>
      </c>
      <c r="E15" s="9">
        <v>76</v>
      </c>
      <c r="F15" s="9">
        <v>12</v>
      </c>
      <c r="G15" s="9">
        <v>39</v>
      </c>
      <c r="H15" s="9">
        <v>11</v>
      </c>
      <c r="I15" s="9">
        <v>84</v>
      </c>
      <c r="J15" s="9">
        <v>48</v>
      </c>
      <c r="K15" s="9">
        <v>2</v>
      </c>
      <c r="L15" s="10">
        <f>SUM(B15:K15)</f>
        <v>912</v>
      </c>
      <c r="M15" s="23" t="s">
        <v>57</v>
      </c>
    </row>
    <row r="16" spans="1:13" ht="12.75">
      <c r="A16" s="20" t="s">
        <v>22</v>
      </c>
      <c r="B16" s="9">
        <v>193</v>
      </c>
      <c r="C16" s="9">
        <v>1</v>
      </c>
      <c r="D16" s="9">
        <v>1</v>
      </c>
      <c r="E16" s="9">
        <v>14</v>
      </c>
      <c r="F16" s="9">
        <v>5</v>
      </c>
      <c r="G16" s="9">
        <v>24</v>
      </c>
      <c r="H16" s="9">
        <v>0</v>
      </c>
      <c r="I16" s="9">
        <v>54</v>
      </c>
      <c r="J16" s="9">
        <v>53</v>
      </c>
      <c r="K16" s="9">
        <v>1</v>
      </c>
      <c r="L16" s="10">
        <f>SUM(B16:K16)</f>
        <v>346</v>
      </c>
      <c r="M16" s="28"/>
    </row>
    <row r="17" spans="1:13" ht="12.75">
      <c r="A17" s="20" t="s">
        <v>23</v>
      </c>
      <c r="B17" s="9">
        <v>155</v>
      </c>
      <c r="C17" s="9">
        <v>1</v>
      </c>
      <c r="D17" s="9">
        <v>0</v>
      </c>
      <c r="E17" s="9">
        <v>16</v>
      </c>
      <c r="F17" s="9">
        <v>3</v>
      </c>
      <c r="G17" s="9">
        <v>24</v>
      </c>
      <c r="H17" s="9">
        <v>1</v>
      </c>
      <c r="I17" s="9">
        <v>61</v>
      </c>
      <c r="J17" s="9">
        <v>6</v>
      </c>
      <c r="K17" s="9">
        <v>0</v>
      </c>
      <c r="L17" s="10">
        <f aca="true" t="shared" si="0" ref="L17:L46">SUM(B17:K17)</f>
        <v>267</v>
      </c>
      <c r="M17" s="28"/>
    </row>
    <row r="18" spans="1:13" ht="12.75">
      <c r="A18" s="20" t="s">
        <v>24</v>
      </c>
      <c r="B18" s="9">
        <v>274</v>
      </c>
      <c r="C18" s="9">
        <v>6</v>
      </c>
      <c r="D18" s="9">
        <v>1</v>
      </c>
      <c r="E18" s="9">
        <v>12</v>
      </c>
      <c r="F18" s="9">
        <v>1</v>
      </c>
      <c r="G18" s="9">
        <v>25</v>
      </c>
      <c r="H18" s="9">
        <v>3</v>
      </c>
      <c r="I18" s="9">
        <v>20</v>
      </c>
      <c r="J18" s="9">
        <v>16</v>
      </c>
      <c r="K18" s="9">
        <v>0</v>
      </c>
      <c r="L18" s="10">
        <f t="shared" si="0"/>
        <v>358</v>
      </c>
      <c r="M18" s="28"/>
    </row>
    <row r="19" spans="1:13" ht="12.75">
      <c r="A19" s="20" t="s">
        <v>25</v>
      </c>
      <c r="B19" s="9">
        <v>580</v>
      </c>
      <c r="C19" s="9">
        <v>5</v>
      </c>
      <c r="D19" s="9">
        <v>0</v>
      </c>
      <c r="E19" s="9">
        <v>61</v>
      </c>
      <c r="F19" s="9">
        <v>21</v>
      </c>
      <c r="G19" s="9">
        <v>53</v>
      </c>
      <c r="H19" s="9">
        <v>10</v>
      </c>
      <c r="I19" s="9">
        <v>40</v>
      </c>
      <c r="J19" s="9">
        <v>30</v>
      </c>
      <c r="K19" s="9">
        <v>0</v>
      </c>
      <c r="L19" s="10">
        <f t="shared" si="0"/>
        <v>800</v>
      </c>
      <c r="M19" s="28"/>
    </row>
    <row r="20" spans="1:13" ht="12.75">
      <c r="A20" s="20" t="s">
        <v>26</v>
      </c>
      <c r="B20" s="9">
        <v>416</v>
      </c>
      <c r="C20" s="9">
        <v>6</v>
      </c>
      <c r="D20" s="9">
        <v>0</v>
      </c>
      <c r="E20" s="9">
        <v>68</v>
      </c>
      <c r="F20" s="9">
        <v>13</v>
      </c>
      <c r="G20" s="9">
        <v>36</v>
      </c>
      <c r="H20" s="9">
        <v>10</v>
      </c>
      <c r="I20" s="9">
        <v>72</v>
      </c>
      <c r="J20" s="9">
        <v>61</v>
      </c>
      <c r="K20" s="9">
        <v>1</v>
      </c>
      <c r="L20" s="10">
        <f t="shared" si="0"/>
        <v>683</v>
      </c>
      <c r="M20" s="28"/>
    </row>
    <row r="21" spans="1:13" ht="12.75">
      <c r="A21" s="20" t="s">
        <v>27</v>
      </c>
      <c r="B21" s="9">
        <v>391</v>
      </c>
      <c r="C21" s="9">
        <v>3</v>
      </c>
      <c r="D21" s="9">
        <v>0</v>
      </c>
      <c r="E21" s="9">
        <v>90</v>
      </c>
      <c r="F21" s="9">
        <v>6</v>
      </c>
      <c r="G21" s="9">
        <v>18</v>
      </c>
      <c r="H21" s="9">
        <v>7</v>
      </c>
      <c r="I21" s="9">
        <v>69</v>
      </c>
      <c r="J21" s="9">
        <v>99</v>
      </c>
      <c r="K21" s="9">
        <v>0</v>
      </c>
      <c r="L21" s="10">
        <f t="shared" si="0"/>
        <v>683</v>
      </c>
      <c r="M21" s="28"/>
    </row>
    <row r="22" spans="1:13" ht="12.75">
      <c r="A22" s="20" t="s">
        <v>28</v>
      </c>
      <c r="B22" s="9">
        <v>557</v>
      </c>
      <c r="C22" s="9">
        <v>4</v>
      </c>
      <c r="D22" s="9">
        <v>0</v>
      </c>
      <c r="E22" s="9">
        <v>74</v>
      </c>
      <c r="F22" s="9">
        <v>11</v>
      </c>
      <c r="G22" s="9">
        <v>14</v>
      </c>
      <c r="H22" s="9">
        <v>7</v>
      </c>
      <c r="I22" s="9">
        <v>69</v>
      </c>
      <c r="J22" s="9">
        <v>117</v>
      </c>
      <c r="K22" s="9">
        <v>0</v>
      </c>
      <c r="L22" s="10">
        <f t="shared" si="0"/>
        <v>853</v>
      </c>
      <c r="M22" s="28"/>
    </row>
    <row r="23" spans="1:13" ht="12.75">
      <c r="A23" s="20" t="s">
        <v>29</v>
      </c>
      <c r="B23" s="9">
        <v>731</v>
      </c>
      <c r="C23" s="9">
        <v>12</v>
      </c>
      <c r="D23" s="9">
        <v>0</v>
      </c>
      <c r="E23" s="9">
        <v>95</v>
      </c>
      <c r="F23" s="9">
        <v>22</v>
      </c>
      <c r="G23" s="9">
        <v>47</v>
      </c>
      <c r="H23" s="9">
        <v>8</v>
      </c>
      <c r="I23" s="9">
        <v>80</v>
      </c>
      <c r="J23" s="9">
        <v>78</v>
      </c>
      <c r="K23" s="9">
        <v>1</v>
      </c>
      <c r="L23" s="10">
        <f t="shared" si="0"/>
        <v>1074</v>
      </c>
      <c r="M23" s="28"/>
    </row>
    <row r="24" spans="1:13" ht="12.75">
      <c r="A24" s="20" t="s">
        <v>30</v>
      </c>
      <c r="B24" s="9">
        <v>264</v>
      </c>
      <c r="C24" s="9">
        <v>4</v>
      </c>
      <c r="D24" s="9">
        <v>0</v>
      </c>
      <c r="E24" s="9">
        <v>48</v>
      </c>
      <c r="F24" s="9">
        <v>7</v>
      </c>
      <c r="G24" s="9">
        <v>57</v>
      </c>
      <c r="H24" s="9">
        <v>2</v>
      </c>
      <c r="I24" s="9">
        <v>37</v>
      </c>
      <c r="J24" s="9">
        <v>41</v>
      </c>
      <c r="K24" s="9">
        <v>0</v>
      </c>
      <c r="L24" s="10">
        <f t="shared" si="0"/>
        <v>460</v>
      </c>
      <c r="M24" s="28"/>
    </row>
    <row r="25" spans="1:13" ht="12.75">
      <c r="A25" s="20" t="s">
        <v>31</v>
      </c>
      <c r="B25" s="9">
        <v>341</v>
      </c>
      <c r="C25" s="9">
        <v>1</v>
      </c>
      <c r="D25" s="9">
        <v>0</v>
      </c>
      <c r="E25" s="9">
        <v>10</v>
      </c>
      <c r="F25" s="9">
        <v>5</v>
      </c>
      <c r="G25" s="9">
        <v>59</v>
      </c>
      <c r="H25" s="9">
        <v>4</v>
      </c>
      <c r="I25" s="9">
        <v>46</v>
      </c>
      <c r="J25" s="9">
        <v>15</v>
      </c>
      <c r="K25" s="9">
        <v>4</v>
      </c>
      <c r="L25" s="10">
        <f t="shared" si="0"/>
        <v>485</v>
      </c>
      <c r="M25" s="28"/>
    </row>
    <row r="26" spans="1:13" ht="12.75">
      <c r="A26" s="20" t="s">
        <v>32</v>
      </c>
      <c r="B26" s="9">
        <v>611</v>
      </c>
      <c r="C26" s="9">
        <v>8</v>
      </c>
      <c r="D26" s="9">
        <v>0</v>
      </c>
      <c r="E26" s="9">
        <v>74</v>
      </c>
      <c r="F26" s="9">
        <v>16</v>
      </c>
      <c r="G26" s="9">
        <v>61</v>
      </c>
      <c r="H26" s="9">
        <v>10</v>
      </c>
      <c r="I26" s="9">
        <v>61</v>
      </c>
      <c r="J26" s="9">
        <v>23</v>
      </c>
      <c r="K26" s="9">
        <v>0</v>
      </c>
      <c r="L26" s="10">
        <f t="shared" si="0"/>
        <v>864</v>
      </c>
      <c r="M26" s="28"/>
    </row>
    <row r="27" spans="1:13" ht="12.75">
      <c r="A27" s="20" t="s">
        <v>33</v>
      </c>
      <c r="B27" s="9">
        <v>531</v>
      </c>
      <c r="C27" s="9">
        <v>15</v>
      </c>
      <c r="D27" s="9">
        <v>0</v>
      </c>
      <c r="E27" s="9">
        <v>61</v>
      </c>
      <c r="F27" s="9">
        <v>11</v>
      </c>
      <c r="G27" s="9">
        <v>43</v>
      </c>
      <c r="H27" s="9">
        <v>13</v>
      </c>
      <c r="I27" s="9">
        <v>46</v>
      </c>
      <c r="J27" s="9">
        <v>46</v>
      </c>
      <c r="K27" s="9">
        <v>0</v>
      </c>
      <c r="L27" s="10">
        <f t="shared" si="0"/>
        <v>766</v>
      </c>
      <c r="M27" s="28"/>
    </row>
    <row r="28" spans="1:12" ht="12.75">
      <c r="A28" s="20">
        <v>14</v>
      </c>
      <c r="B28" s="9">
        <v>552</v>
      </c>
      <c r="C28" s="9">
        <v>8</v>
      </c>
      <c r="D28" s="9">
        <v>0</v>
      </c>
      <c r="E28" s="9">
        <v>77</v>
      </c>
      <c r="F28" s="9">
        <v>24</v>
      </c>
      <c r="G28" s="9">
        <v>58</v>
      </c>
      <c r="H28" s="9">
        <v>9</v>
      </c>
      <c r="I28" s="9">
        <v>89</v>
      </c>
      <c r="J28" s="9">
        <v>52</v>
      </c>
      <c r="K28" s="9">
        <v>6</v>
      </c>
      <c r="L28" s="10">
        <f t="shared" si="0"/>
        <v>875</v>
      </c>
    </row>
    <row r="29" spans="1:12" ht="12.75">
      <c r="A29" s="20" t="s">
        <v>35</v>
      </c>
      <c r="B29" s="9">
        <v>620</v>
      </c>
      <c r="C29" s="9">
        <v>5</v>
      </c>
      <c r="D29" s="9">
        <v>0</v>
      </c>
      <c r="E29" s="9">
        <v>63</v>
      </c>
      <c r="F29" s="9">
        <v>21</v>
      </c>
      <c r="G29" s="9">
        <v>33</v>
      </c>
      <c r="H29" s="9">
        <v>9</v>
      </c>
      <c r="I29" s="9">
        <v>60</v>
      </c>
      <c r="J29" s="9">
        <v>81</v>
      </c>
      <c r="K29" s="9">
        <v>2</v>
      </c>
      <c r="L29" s="10">
        <f t="shared" si="0"/>
        <v>894</v>
      </c>
    </row>
    <row r="30" spans="1:12" ht="12.75">
      <c r="A30" s="20" t="s">
        <v>36</v>
      </c>
      <c r="B30" s="9">
        <v>804</v>
      </c>
      <c r="C30" s="9">
        <v>9</v>
      </c>
      <c r="D30" s="9">
        <v>0</v>
      </c>
      <c r="E30" s="9">
        <v>77</v>
      </c>
      <c r="F30" s="9">
        <v>21</v>
      </c>
      <c r="G30" s="9">
        <v>17</v>
      </c>
      <c r="H30" s="9">
        <v>9</v>
      </c>
      <c r="I30" s="9">
        <v>90</v>
      </c>
      <c r="J30" s="9">
        <v>45</v>
      </c>
      <c r="K30" s="9">
        <v>3</v>
      </c>
      <c r="L30" s="10">
        <f t="shared" si="0"/>
        <v>1075</v>
      </c>
    </row>
    <row r="31" spans="1:12" ht="12.75">
      <c r="A31" s="20" t="s">
        <v>37</v>
      </c>
      <c r="B31" s="9">
        <v>371</v>
      </c>
      <c r="C31" s="9">
        <v>4</v>
      </c>
      <c r="D31" s="9">
        <v>0</v>
      </c>
      <c r="E31" s="9">
        <v>42</v>
      </c>
      <c r="F31" s="9">
        <v>14</v>
      </c>
      <c r="G31" s="9">
        <v>13</v>
      </c>
      <c r="H31" s="9">
        <v>2</v>
      </c>
      <c r="I31" s="9">
        <v>69</v>
      </c>
      <c r="J31" s="9">
        <v>15</v>
      </c>
      <c r="K31" s="9">
        <v>1</v>
      </c>
      <c r="L31" s="10">
        <f t="shared" si="0"/>
        <v>531</v>
      </c>
    </row>
    <row r="32" spans="1:12" ht="12.75">
      <c r="A32" s="20" t="s">
        <v>38</v>
      </c>
      <c r="B32" s="9">
        <v>429</v>
      </c>
      <c r="C32" s="9">
        <v>6</v>
      </c>
      <c r="D32" s="9">
        <v>0</v>
      </c>
      <c r="E32" s="9">
        <v>18</v>
      </c>
      <c r="F32" s="9">
        <v>5</v>
      </c>
      <c r="G32" s="9">
        <v>30</v>
      </c>
      <c r="H32" s="9">
        <v>1</v>
      </c>
      <c r="I32" s="9">
        <v>74</v>
      </c>
      <c r="J32" s="9">
        <v>40</v>
      </c>
      <c r="K32" s="9">
        <v>3</v>
      </c>
      <c r="L32" s="10">
        <f t="shared" si="0"/>
        <v>606</v>
      </c>
    </row>
    <row r="33" spans="1:12" ht="12.75">
      <c r="A33" s="20" t="s">
        <v>39</v>
      </c>
      <c r="B33" s="9">
        <v>643</v>
      </c>
      <c r="C33" s="9">
        <v>12</v>
      </c>
      <c r="D33" s="9">
        <v>0</v>
      </c>
      <c r="E33" s="9">
        <v>51</v>
      </c>
      <c r="F33" s="9">
        <v>11</v>
      </c>
      <c r="G33" s="9">
        <v>15</v>
      </c>
      <c r="H33" s="9">
        <v>9</v>
      </c>
      <c r="I33" s="9">
        <v>112</v>
      </c>
      <c r="J33" s="9">
        <v>34</v>
      </c>
      <c r="K33" s="9">
        <v>2</v>
      </c>
      <c r="L33" s="10">
        <f t="shared" si="0"/>
        <v>889</v>
      </c>
    </row>
    <row r="34" spans="1:12" ht="12.75">
      <c r="A34" s="20" t="s">
        <v>40</v>
      </c>
      <c r="B34" s="9">
        <v>495</v>
      </c>
      <c r="C34" s="9">
        <v>6</v>
      </c>
      <c r="D34" s="9">
        <v>0</v>
      </c>
      <c r="E34" s="9">
        <v>56</v>
      </c>
      <c r="F34" s="9">
        <v>19</v>
      </c>
      <c r="G34" s="9">
        <v>44</v>
      </c>
      <c r="H34" s="9">
        <v>11</v>
      </c>
      <c r="I34" s="9">
        <v>82</v>
      </c>
      <c r="J34" s="9">
        <v>27</v>
      </c>
      <c r="K34" s="9">
        <v>0</v>
      </c>
      <c r="L34" s="10">
        <f t="shared" si="0"/>
        <v>740</v>
      </c>
    </row>
    <row r="35" spans="1:12" ht="12.75">
      <c r="A35" s="20" t="s">
        <v>41</v>
      </c>
      <c r="B35" s="9">
        <v>526</v>
      </c>
      <c r="C35" s="9">
        <v>7</v>
      </c>
      <c r="D35" s="9">
        <v>0</v>
      </c>
      <c r="E35" s="9">
        <v>66</v>
      </c>
      <c r="F35" s="9">
        <v>11</v>
      </c>
      <c r="G35" s="9">
        <v>32</v>
      </c>
      <c r="H35" s="9">
        <v>10</v>
      </c>
      <c r="I35" s="9">
        <v>52</v>
      </c>
      <c r="J35" s="9">
        <v>45</v>
      </c>
      <c r="K35" s="9">
        <v>0</v>
      </c>
      <c r="L35" s="10">
        <f t="shared" si="0"/>
        <v>749</v>
      </c>
    </row>
    <row r="36" spans="1:12" ht="12.75">
      <c r="A36" s="20" t="s">
        <v>42</v>
      </c>
      <c r="B36" s="9">
        <v>595</v>
      </c>
      <c r="C36" s="9">
        <v>8</v>
      </c>
      <c r="D36" s="9">
        <v>0</v>
      </c>
      <c r="E36" s="9">
        <v>71</v>
      </c>
      <c r="F36" s="9">
        <v>29</v>
      </c>
      <c r="G36" s="9">
        <v>23</v>
      </c>
      <c r="H36" s="9">
        <v>8</v>
      </c>
      <c r="I36" s="9">
        <v>57</v>
      </c>
      <c r="J36" s="9">
        <v>25</v>
      </c>
      <c r="K36" s="9">
        <v>5</v>
      </c>
      <c r="L36" s="10">
        <f t="shared" si="0"/>
        <v>821</v>
      </c>
    </row>
    <row r="37" spans="1:12" ht="12.75">
      <c r="A37" s="20" t="s">
        <v>43</v>
      </c>
      <c r="B37" s="9">
        <v>797</v>
      </c>
      <c r="C37" s="9">
        <v>10</v>
      </c>
      <c r="D37" s="9">
        <v>0</v>
      </c>
      <c r="E37" s="9">
        <v>90</v>
      </c>
      <c r="F37" s="9">
        <v>20</v>
      </c>
      <c r="G37" s="9">
        <v>33</v>
      </c>
      <c r="H37" s="9">
        <v>12</v>
      </c>
      <c r="I37" s="9">
        <v>55</v>
      </c>
      <c r="J37" s="9">
        <v>74</v>
      </c>
      <c r="K37" s="9">
        <v>2</v>
      </c>
      <c r="L37" s="10">
        <f t="shared" si="0"/>
        <v>1093</v>
      </c>
    </row>
    <row r="38" spans="1:12" ht="12.75">
      <c r="A38" s="20" t="s">
        <v>44</v>
      </c>
      <c r="B38" s="9">
        <v>388</v>
      </c>
      <c r="C38" s="9">
        <v>4</v>
      </c>
      <c r="D38" s="9">
        <v>0</v>
      </c>
      <c r="E38" s="9">
        <v>34</v>
      </c>
      <c r="F38" s="9">
        <v>9</v>
      </c>
      <c r="G38" s="9">
        <v>42</v>
      </c>
      <c r="H38" s="9">
        <v>0</v>
      </c>
      <c r="I38" s="9">
        <v>45</v>
      </c>
      <c r="J38" s="9">
        <v>58</v>
      </c>
      <c r="K38" s="9">
        <v>15</v>
      </c>
      <c r="L38" s="10">
        <f t="shared" si="0"/>
        <v>595</v>
      </c>
    </row>
    <row r="39" spans="1:12" ht="12.75">
      <c r="A39" s="20" t="s">
        <v>45</v>
      </c>
      <c r="B39" s="9">
        <v>522</v>
      </c>
      <c r="C39" s="9">
        <v>3</v>
      </c>
      <c r="D39" s="9">
        <v>0</v>
      </c>
      <c r="E39" s="9">
        <v>24</v>
      </c>
      <c r="F39" s="9">
        <v>3</v>
      </c>
      <c r="G39" s="9">
        <v>49</v>
      </c>
      <c r="H39" s="9">
        <v>4</v>
      </c>
      <c r="I39" s="9">
        <v>65</v>
      </c>
      <c r="J39" s="9">
        <v>24</v>
      </c>
      <c r="K39" s="9">
        <v>13</v>
      </c>
      <c r="L39" s="10">
        <f t="shared" si="0"/>
        <v>707</v>
      </c>
    </row>
    <row r="40" spans="1:12" ht="12.75">
      <c r="A40" s="20" t="s">
        <v>46</v>
      </c>
      <c r="B40" s="9">
        <v>661</v>
      </c>
      <c r="C40" s="9">
        <v>3</v>
      </c>
      <c r="D40" s="9">
        <v>0</v>
      </c>
      <c r="E40" s="9">
        <v>84</v>
      </c>
      <c r="F40" s="9">
        <v>15</v>
      </c>
      <c r="G40" s="9">
        <v>37</v>
      </c>
      <c r="H40" s="9">
        <v>8</v>
      </c>
      <c r="I40" s="9">
        <v>69</v>
      </c>
      <c r="J40" s="9">
        <v>37</v>
      </c>
      <c r="K40" s="9">
        <v>1</v>
      </c>
      <c r="L40" s="10">
        <f t="shared" si="0"/>
        <v>915</v>
      </c>
    </row>
    <row r="41" spans="1:12" ht="12.75">
      <c r="A41" s="20" t="s">
        <v>47</v>
      </c>
      <c r="B41" s="9">
        <v>658</v>
      </c>
      <c r="C41" s="9">
        <v>5</v>
      </c>
      <c r="D41" s="9">
        <v>0</v>
      </c>
      <c r="E41" s="9">
        <v>58</v>
      </c>
      <c r="F41" s="9">
        <v>34</v>
      </c>
      <c r="G41" s="9">
        <v>52</v>
      </c>
      <c r="H41" s="9">
        <v>9</v>
      </c>
      <c r="I41" s="9">
        <v>109</v>
      </c>
      <c r="J41" s="9">
        <v>21</v>
      </c>
      <c r="K41" s="9">
        <v>10</v>
      </c>
      <c r="L41" s="10">
        <f t="shared" si="0"/>
        <v>956</v>
      </c>
    </row>
    <row r="42" spans="1:12" ht="12.75">
      <c r="A42" s="20" t="s">
        <v>48</v>
      </c>
      <c r="B42" s="9">
        <v>628</v>
      </c>
      <c r="C42" s="9">
        <v>8</v>
      </c>
      <c r="D42" s="9">
        <v>0</v>
      </c>
      <c r="E42" s="9">
        <v>69</v>
      </c>
      <c r="F42" s="9">
        <v>28</v>
      </c>
      <c r="G42" s="9">
        <v>52</v>
      </c>
      <c r="H42" s="9">
        <v>10</v>
      </c>
      <c r="I42" s="9">
        <v>95</v>
      </c>
      <c r="J42" s="9">
        <v>31</v>
      </c>
      <c r="K42" s="9">
        <v>2</v>
      </c>
      <c r="L42" s="10">
        <f t="shared" si="0"/>
        <v>923</v>
      </c>
    </row>
    <row r="43" spans="1:12" ht="12.75">
      <c r="A43" s="20" t="s">
        <v>49</v>
      </c>
      <c r="B43" s="9">
        <v>694</v>
      </c>
      <c r="C43" s="9">
        <v>14</v>
      </c>
      <c r="D43" s="9">
        <v>0</v>
      </c>
      <c r="E43" s="9">
        <v>89</v>
      </c>
      <c r="F43" s="9">
        <v>12</v>
      </c>
      <c r="G43" s="9">
        <v>63</v>
      </c>
      <c r="H43" s="9">
        <v>5</v>
      </c>
      <c r="I43" s="9">
        <v>54</v>
      </c>
      <c r="J43" s="9">
        <v>57</v>
      </c>
      <c r="K43" s="9">
        <v>2</v>
      </c>
      <c r="L43" s="10">
        <f t="shared" si="0"/>
        <v>990</v>
      </c>
    </row>
    <row r="44" spans="1:12" ht="12.75">
      <c r="A44" s="20" t="s">
        <v>50</v>
      </c>
      <c r="B44" s="9">
        <v>920</v>
      </c>
      <c r="C44" s="9">
        <v>12</v>
      </c>
      <c r="D44" s="9">
        <v>0</v>
      </c>
      <c r="E44" s="9">
        <v>75</v>
      </c>
      <c r="F44" s="9">
        <v>21</v>
      </c>
      <c r="G44" s="9">
        <v>56</v>
      </c>
      <c r="H44" s="9">
        <v>11</v>
      </c>
      <c r="I44" s="9">
        <v>62</v>
      </c>
      <c r="J44" s="9">
        <v>56</v>
      </c>
      <c r="K44" s="9">
        <v>15</v>
      </c>
      <c r="L44" s="10">
        <f t="shared" si="0"/>
        <v>1228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15980</v>
      </c>
      <c r="C46" s="11">
        <f aca="true" t="shared" si="1" ref="C46:K46">SUM(C15:C45)</f>
        <v>197</v>
      </c>
      <c r="D46" s="11">
        <f t="shared" si="1"/>
        <v>2</v>
      </c>
      <c r="E46" s="11">
        <f t="shared" si="1"/>
        <v>1743</v>
      </c>
      <c r="F46" s="11">
        <f t="shared" si="1"/>
        <v>430</v>
      </c>
      <c r="G46" s="11">
        <f t="shared" si="1"/>
        <v>1149</v>
      </c>
      <c r="H46" s="11">
        <f t="shared" si="1"/>
        <v>213</v>
      </c>
      <c r="I46" s="11">
        <f t="shared" si="1"/>
        <v>1978</v>
      </c>
      <c r="J46" s="11">
        <f t="shared" si="1"/>
        <v>1355</v>
      </c>
      <c r="K46" s="11">
        <f t="shared" si="1"/>
        <v>91</v>
      </c>
      <c r="L46" s="12">
        <f t="shared" si="0"/>
        <v>23138</v>
      </c>
    </row>
    <row r="47" spans="1:12" ht="13.5" thickBot="1">
      <c r="A47" s="22" t="s">
        <v>52</v>
      </c>
      <c r="B47" s="13">
        <f aca="true" t="shared" si="2" ref="B47:L47">(B46/$M13)</f>
        <v>532.6666666666666</v>
      </c>
      <c r="C47" s="13">
        <f t="shared" si="2"/>
        <v>6.566666666666666</v>
      </c>
      <c r="D47" s="13">
        <f t="shared" si="2"/>
        <v>0.06666666666666667</v>
      </c>
      <c r="E47" s="13">
        <f t="shared" si="2"/>
        <v>58.1</v>
      </c>
      <c r="F47" s="13">
        <f t="shared" si="2"/>
        <v>14.333333333333334</v>
      </c>
      <c r="G47" s="13">
        <f t="shared" si="2"/>
        <v>38.3</v>
      </c>
      <c r="H47" s="13">
        <f t="shared" si="2"/>
        <v>7.1</v>
      </c>
      <c r="I47" s="13">
        <f t="shared" si="2"/>
        <v>65.93333333333334</v>
      </c>
      <c r="J47" s="13">
        <f t="shared" si="2"/>
        <v>45.166666666666664</v>
      </c>
      <c r="K47" s="13">
        <f t="shared" si="2"/>
        <v>3.033333333333333</v>
      </c>
      <c r="L47" s="14">
        <f t="shared" si="2"/>
        <v>771.2666666666667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68</v>
      </c>
      <c r="B50" s="40" t="s">
        <v>69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22">
      <selection activeCell="J11" sqref="J11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10" ht="15.75">
      <c r="D10" s="4" t="s">
        <v>4</v>
      </c>
    </row>
    <row r="11" ht="12.75">
      <c r="B11" s="46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359</v>
      </c>
      <c r="C15" s="9">
        <v>3</v>
      </c>
      <c r="D15" s="9">
        <v>0</v>
      </c>
      <c r="E15" s="9">
        <v>40</v>
      </c>
      <c r="F15" s="9">
        <v>9</v>
      </c>
      <c r="G15" s="9">
        <v>11</v>
      </c>
      <c r="H15" s="9">
        <v>6</v>
      </c>
      <c r="I15" s="9">
        <v>54</v>
      </c>
      <c r="J15" s="9">
        <v>37</v>
      </c>
      <c r="K15" s="9">
        <v>1</v>
      </c>
      <c r="L15" s="10">
        <f>SUM(B15:K15)</f>
        <v>520</v>
      </c>
    </row>
    <row r="16" spans="1:12" ht="12.75">
      <c r="A16" s="20" t="s">
        <v>22</v>
      </c>
      <c r="B16" s="9">
        <v>83</v>
      </c>
      <c r="C16" s="9">
        <v>1</v>
      </c>
      <c r="D16" s="9">
        <v>0</v>
      </c>
      <c r="E16" s="9">
        <v>6</v>
      </c>
      <c r="F16" s="9">
        <v>3</v>
      </c>
      <c r="G16" s="9">
        <v>4</v>
      </c>
      <c r="H16" s="9">
        <v>0</v>
      </c>
      <c r="I16" s="9">
        <v>34</v>
      </c>
      <c r="J16" s="9">
        <v>25</v>
      </c>
      <c r="K16" s="9">
        <v>0</v>
      </c>
      <c r="L16" s="10">
        <f>SUM(B16:K16)</f>
        <v>156</v>
      </c>
    </row>
    <row r="17" spans="1:12" ht="12.75">
      <c r="A17" s="20" t="s">
        <v>23</v>
      </c>
      <c r="B17" s="9">
        <v>73</v>
      </c>
      <c r="C17" s="9">
        <v>0</v>
      </c>
      <c r="D17" s="9">
        <v>0</v>
      </c>
      <c r="E17" s="9">
        <v>8</v>
      </c>
      <c r="F17" s="9">
        <v>1</v>
      </c>
      <c r="G17" s="9">
        <v>2</v>
      </c>
      <c r="H17" s="9">
        <v>1</v>
      </c>
      <c r="I17" s="9">
        <v>36</v>
      </c>
      <c r="J17" s="9">
        <v>2</v>
      </c>
      <c r="K17" s="9">
        <v>0</v>
      </c>
      <c r="L17" s="10">
        <f aca="true" t="shared" si="0" ref="L17:L46">SUM(B17:K17)</f>
        <v>123</v>
      </c>
    </row>
    <row r="18" spans="1:12" ht="12.75">
      <c r="A18" s="20" t="s">
        <v>24</v>
      </c>
      <c r="B18" s="9">
        <v>150</v>
      </c>
      <c r="C18" s="9">
        <v>3</v>
      </c>
      <c r="D18" s="9">
        <v>1</v>
      </c>
      <c r="E18" s="9">
        <v>6</v>
      </c>
      <c r="F18" s="9">
        <v>1</v>
      </c>
      <c r="G18" s="9">
        <v>3</v>
      </c>
      <c r="H18" s="9">
        <v>1</v>
      </c>
      <c r="I18" s="9">
        <v>9</v>
      </c>
      <c r="J18" s="9">
        <v>14</v>
      </c>
      <c r="K18" s="9">
        <v>0</v>
      </c>
      <c r="L18" s="10">
        <f t="shared" si="0"/>
        <v>188</v>
      </c>
    </row>
    <row r="19" spans="1:12" ht="12.75">
      <c r="A19" s="20" t="s">
        <v>25</v>
      </c>
      <c r="B19" s="9">
        <v>253</v>
      </c>
      <c r="C19" s="9">
        <v>2</v>
      </c>
      <c r="D19" s="9">
        <v>0</v>
      </c>
      <c r="E19" s="9">
        <v>28</v>
      </c>
      <c r="F19" s="9">
        <v>6</v>
      </c>
      <c r="G19" s="9">
        <v>16</v>
      </c>
      <c r="H19" s="9">
        <v>5</v>
      </c>
      <c r="I19" s="9">
        <v>15</v>
      </c>
      <c r="J19" s="9">
        <v>20</v>
      </c>
      <c r="K19" s="9">
        <v>0</v>
      </c>
      <c r="L19" s="10">
        <f t="shared" si="0"/>
        <v>345</v>
      </c>
    </row>
    <row r="20" spans="1:12" ht="12.75">
      <c r="A20" s="20" t="s">
        <v>26</v>
      </c>
      <c r="B20" s="9">
        <v>198</v>
      </c>
      <c r="C20" s="9">
        <v>5</v>
      </c>
      <c r="D20" s="9">
        <v>0</v>
      </c>
      <c r="E20" s="9">
        <v>35</v>
      </c>
      <c r="F20" s="9">
        <v>6</v>
      </c>
      <c r="G20" s="9">
        <v>1</v>
      </c>
      <c r="H20" s="9">
        <v>5</v>
      </c>
      <c r="I20" s="9">
        <v>33</v>
      </c>
      <c r="J20" s="9">
        <v>41</v>
      </c>
      <c r="K20" s="9">
        <v>0</v>
      </c>
      <c r="L20" s="10">
        <f t="shared" si="0"/>
        <v>324</v>
      </c>
    </row>
    <row r="21" spans="1:12" ht="12.75">
      <c r="A21" s="20" t="s">
        <v>27</v>
      </c>
      <c r="B21" s="9">
        <v>196</v>
      </c>
      <c r="C21" s="9">
        <v>1</v>
      </c>
      <c r="D21" s="9">
        <v>0</v>
      </c>
      <c r="E21" s="9">
        <v>43</v>
      </c>
      <c r="F21" s="9">
        <v>3</v>
      </c>
      <c r="G21" s="9">
        <v>3</v>
      </c>
      <c r="H21" s="9">
        <v>4</v>
      </c>
      <c r="I21" s="9">
        <v>25</v>
      </c>
      <c r="J21" s="9">
        <v>43</v>
      </c>
      <c r="K21" s="9">
        <v>0</v>
      </c>
      <c r="L21" s="10">
        <f t="shared" si="0"/>
        <v>318</v>
      </c>
    </row>
    <row r="22" spans="1:12" ht="12.75">
      <c r="A22" s="20" t="s">
        <v>28</v>
      </c>
      <c r="B22" s="9">
        <v>266</v>
      </c>
      <c r="C22" s="9">
        <v>2</v>
      </c>
      <c r="D22" s="9">
        <v>0</v>
      </c>
      <c r="E22" s="9">
        <v>41</v>
      </c>
      <c r="F22" s="9">
        <v>6</v>
      </c>
      <c r="G22" s="9">
        <v>6</v>
      </c>
      <c r="H22" s="9">
        <v>3</v>
      </c>
      <c r="I22" s="9">
        <v>32</v>
      </c>
      <c r="J22" s="9">
        <v>79</v>
      </c>
      <c r="K22" s="9">
        <v>0</v>
      </c>
      <c r="L22" s="10">
        <f t="shared" si="0"/>
        <v>435</v>
      </c>
    </row>
    <row r="23" spans="1:12" ht="12.75">
      <c r="A23" s="20" t="s">
        <v>29</v>
      </c>
      <c r="B23" s="9">
        <v>390</v>
      </c>
      <c r="C23" s="9">
        <v>6</v>
      </c>
      <c r="D23" s="9">
        <v>0</v>
      </c>
      <c r="E23" s="9">
        <v>47</v>
      </c>
      <c r="F23" s="9">
        <v>18</v>
      </c>
      <c r="G23" s="9">
        <v>15</v>
      </c>
      <c r="H23" s="9">
        <v>4</v>
      </c>
      <c r="I23" s="9">
        <v>53</v>
      </c>
      <c r="J23" s="9">
        <v>56</v>
      </c>
      <c r="K23" s="9">
        <v>1</v>
      </c>
      <c r="L23" s="10">
        <f t="shared" si="0"/>
        <v>590</v>
      </c>
    </row>
    <row r="24" spans="1:12" ht="12.75">
      <c r="A24" s="20" t="s">
        <v>30</v>
      </c>
      <c r="B24" s="9">
        <v>127</v>
      </c>
      <c r="C24" s="9">
        <v>2</v>
      </c>
      <c r="D24" s="9">
        <v>0</v>
      </c>
      <c r="E24" s="9">
        <v>24</v>
      </c>
      <c r="F24" s="9">
        <v>3</v>
      </c>
      <c r="G24" s="9">
        <v>19</v>
      </c>
      <c r="H24" s="9">
        <v>1</v>
      </c>
      <c r="I24" s="9">
        <v>15</v>
      </c>
      <c r="J24" s="9">
        <v>16</v>
      </c>
      <c r="K24" s="9">
        <v>0</v>
      </c>
      <c r="L24" s="10">
        <f t="shared" si="0"/>
        <v>207</v>
      </c>
    </row>
    <row r="25" spans="1:12" ht="12.75">
      <c r="A25" s="20" t="s">
        <v>31</v>
      </c>
      <c r="B25" s="9">
        <v>174</v>
      </c>
      <c r="C25" s="9">
        <v>0</v>
      </c>
      <c r="D25" s="9">
        <v>0</v>
      </c>
      <c r="E25" s="9">
        <v>5</v>
      </c>
      <c r="F25" s="9">
        <v>3</v>
      </c>
      <c r="G25" s="9">
        <v>15</v>
      </c>
      <c r="H25" s="9">
        <v>2</v>
      </c>
      <c r="I25" s="9">
        <v>15</v>
      </c>
      <c r="J25" s="9">
        <v>7</v>
      </c>
      <c r="K25" s="9">
        <v>2</v>
      </c>
      <c r="L25" s="10">
        <f t="shared" si="0"/>
        <v>223</v>
      </c>
    </row>
    <row r="26" spans="1:12" ht="12.75">
      <c r="A26" s="20" t="s">
        <v>32</v>
      </c>
      <c r="B26" s="9">
        <v>279</v>
      </c>
      <c r="C26" s="9">
        <v>3</v>
      </c>
      <c r="D26" s="9">
        <v>0</v>
      </c>
      <c r="E26" s="9">
        <v>35</v>
      </c>
      <c r="F26" s="9">
        <v>9</v>
      </c>
      <c r="G26" s="9">
        <v>14</v>
      </c>
      <c r="H26" s="9">
        <v>5</v>
      </c>
      <c r="I26" s="9">
        <v>33</v>
      </c>
      <c r="J26" s="9">
        <v>19</v>
      </c>
      <c r="K26" s="9">
        <v>0</v>
      </c>
      <c r="L26" s="10">
        <f t="shared" si="0"/>
        <v>397</v>
      </c>
    </row>
    <row r="27" spans="1:12" ht="12.75">
      <c r="A27" s="20" t="s">
        <v>33</v>
      </c>
      <c r="B27" s="9">
        <v>259</v>
      </c>
      <c r="C27" s="9">
        <v>8</v>
      </c>
      <c r="D27" s="9">
        <v>0</v>
      </c>
      <c r="E27" s="9">
        <v>30</v>
      </c>
      <c r="F27" s="9">
        <v>6</v>
      </c>
      <c r="G27" s="9">
        <v>10</v>
      </c>
      <c r="H27" s="9">
        <v>7</v>
      </c>
      <c r="I27" s="9">
        <v>14</v>
      </c>
      <c r="J27" s="9">
        <v>31</v>
      </c>
      <c r="K27" s="9">
        <v>0</v>
      </c>
      <c r="L27" s="10">
        <f t="shared" si="0"/>
        <v>365</v>
      </c>
    </row>
    <row r="28" spans="1:12" ht="12.75">
      <c r="A28" s="20" t="s">
        <v>34</v>
      </c>
      <c r="B28" s="9">
        <v>265</v>
      </c>
      <c r="C28" s="9">
        <v>4</v>
      </c>
      <c r="D28" s="9">
        <v>0</v>
      </c>
      <c r="E28" s="9">
        <v>38</v>
      </c>
      <c r="F28" s="9">
        <v>11</v>
      </c>
      <c r="G28" s="9">
        <v>21</v>
      </c>
      <c r="H28" s="9">
        <v>4</v>
      </c>
      <c r="I28" s="9">
        <v>41</v>
      </c>
      <c r="J28" s="9">
        <v>36</v>
      </c>
      <c r="K28" s="9">
        <v>1</v>
      </c>
      <c r="L28" s="10">
        <f t="shared" si="0"/>
        <v>421</v>
      </c>
    </row>
    <row r="29" spans="1:12" ht="12.75">
      <c r="A29" s="20" t="s">
        <v>35</v>
      </c>
      <c r="B29" s="9">
        <v>310</v>
      </c>
      <c r="C29" s="9">
        <v>2</v>
      </c>
      <c r="D29" s="9">
        <v>0</v>
      </c>
      <c r="E29" s="9">
        <v>32</v>
      </c>
      <c r="F29" s="9">
        <v>9</v>
      </c>
      <c r="G29" s="9">
        <v>12</v>
      </c>
      <c r="H29" s="9">
        <v>4</v>
      </c>
      <c r="I29" s="9">
        <v>24</v>
      </c>
      <c r="J29" s="9">
        <v>57</v>
      </c>
      <c r="K29" s="9">
        <v>1</v>
      </c>
      <c r="L29" s="10">
        <f t="shared" si="0"/>
        <v>451</v>
      </c>
    </row>
    <row r="30" spans="1:12" ht="12.75">
      <c r="A30" s="20" t="s">
        <v>36</v>
      </c>
      <c r="B30" s="9">
        <v>426</v>
      </c>
      <c r="C30" s="9">
        <v>5</v>
      </c>
      <c r="D30" s="9">
        <v>0</v>
      </c>
      <c r="E30" s="9">
        <v>41</v>
      </c>
      <c r="F30" s="9">
        <v>13</v>
      </c>
      <c r="G30" s="9">
        <v>8</v>
      </c>
      <c r="H30" s="9">
        <v>5</v>
      </c>
      <c r="I30" s="9">
        <v>58</v>
      </c>
      <c r="J30" s="9">
        <v>35</v>
      </c>
      <c r="K30" s="9">
        <v>3</v>
      </c>
      <c r="L30" s="10">
        <f t="shared" si="0"/>
        <v>594</v>
      </c>
    </row>
    <row r="31" spans="1:12" ht="12.75">
      <c r="A31" s="20" t="s">
        <v>37</v>
      </c>
      <c r="B31" s="9">
        <v>170</v>
      </c>
      <c r="C31" s="9">
        <v>2</v>
      </c>
      <c r="D31" s="9">
        <v>0</v>
      </c>
      <c r="E31" s="9">
        <v>18</v>
      </c>
      <c r="F31" s="9">
        <v>8</v>
      </c>
      <c r="G31" s="9">
        <v>3</v>
      </c>
      <c r="H31" s="9">
        <v>1</v>
      </c>
      <c r="I31" s="9">
        <v>34</v>
      </c>
      <c r="J31" s="9">
        <v>9</v>
      </c>
      <c r="K31" s="9">
        <v>0</v>
      </c>
      <c r="L31" s="10">
        <f t="shared" si="0"/>
        <v>245</v>
      </c>
    </row>
    <row r="32" spans="1:12" ht="12.75">
      <c r="A32" s="20" t="s">
        <v>38</v>
      </c>
      <c r="B32" s="9">
        <v>236</v>
      </c>
      <c r="C32" s="9">
        <v>3</v>
      </c>
      <c r="D32" s="9">
        <v>0</v>
      </c>
      <c r="E32" s="9">
        <v>13</v>
      </c>
      <c r="F32" s="9">
        <v>3</v>
      </c>
      <c r="G32" s="9">
        <v>1</v>
      </c>
      <c r="H32" s="9">
        <v>0</v>
      </c>
      <c r="I32" s="9">
        <v>45</v>
      </c>
      <c r="J32" s="9">
        <v>38</v>
      </c>
      <c r="K32" s="9">
        <v>2</v>
      </c>
      <c r="L32" s="10">
        <f t="shared" si="0"/>
        <v>341</v>
      </c>
    </row>
    <row r="33" spans="1:12" ht="12.75">
      <c r="A33" s="20" t="s">
        <v>39</v>
      </c>
      <c r="B33" s="9">
        <v>299</v>
      </c>
      <c r="C33" s="9">
        <v>4</v>
      </c>
      <c r="D33" s="9">
        <v>0</v>
      </c>
      <c r="E33" s="9">
        <v>23</v>
      </c>
      <c r="F33" s="9">
        <v>6</v>
      </c>
      <c r="G33" s="9">
        <v>1</v>
      </c>
      <c r="H33" s="9">
        <v>4</v>
      </c>
      <c r="I33" s="9">
        <v>65</v>
      </c>
      <c r="J33" s="9">
        <v>28</v>
      </c>
      <c r="K33" s="9">
        <v>1</v>
      </c>
      <c r="L33" s="10">
        <f t="shared" si="0"/>
        <v>431</v>
      </c>
    </row>
    <row r="34" spans="1:12" ht="12.75">
      <c r="A34" s="20" t="s">
        <v>40</v>
      </c>
      <c r="B34" s="9">
        <v>239</v>
      </c>
      <c r="C34" s="9">
        <v>4</v>
      </c>
      <c r="D34" s="9">
        <v>0</v>
      </c>
      <c r="E34" s="9">
        <v>29</v>
      </c>
      <c r="F34" s="9">
        <v>10</v>
      </c>
      <c r="G34" s="9">
        <v>6</v>
      </c>
      <c r="H34" s="9">
        <v>5</v>
      </c>
      <c r="I34" s="9">
        <v>35</v>
      </c>
      <c r="J34" s="9">
        <v>17</v>
      </c>
      <c r="K34" s="9">
        <v>0</v>
      </c>
      <c r="L34" s="10">
        <f t="shared" si="0"/>
        <v>345</v>
      </c>
    </row>
    <row r="35" spans="1:12" ht="12.75">
      <c r="A35" s="20" t="s">
        <v>41</v>
      </c>
      <c r="B35" s="9">
        <v>258</v>
      </c>
      <c r="C35" s="9">
        <v>4</v>
      </c>
      <c r="D35" s="9">
        <v>0</v>
      </c>
      <c r="E35" s="9">
        <v>33</v>
      </c>
      <c r="F35" s="9">
        <v>5</v>
      </c>
      <c r="G35" s="9">
        <v>3</v>
      </c>
      <c r="H35" s="9">
        <v>5</v>
      </c>
      <c r="I35" s="9">
        <v>18</v>
      </c>
      <c r="J35" s="9">
        <v>18</v>
      </c>
      <c r="K35" s="9">
        <v>0</v>
      </c>
      <c r="L35" s="10">
        <f t="shared" si="0"/>
        <v>344</v>
      </c>
    </row>
    <row r="36" spans="1:12" ht="12.75">
      <c r="A36" s="20" t="s">
        <v>42</v>
      </c>
      <c r="B36" s="9">
        <v>294</v>
      </c>
      <c r="C36" s="9">
        <v>4</v>
      </c>
      <c r="D36" s="9">
        <v>0</v>
      </c>
      <c r="E36" s="9">
        <v>34</v>
      </c>
      <c r="F36" s="9">
        <v>14</v>
      </c>
      <c r="G36" s="9">
        <v>5</v>
      </c>
      <c r="H36" s="9">
        <v>4</v>
      </c>
      <c r="I36" s="9">
        <v>28</v>
      </c>
      <c r="J36" s="9">
        <v>19</v>
      </c>
      <c r="K36" s="9">
        <v>2</v>
      </c>
      <c r="L36" s="10">
        <f t="shared" si="0"/>
        <v>404</v>
      </c>
    </row>
    <row r="37" spans="1:12" ht="12.75">
      <c r="A37" s="20" t="s">
        <v>43</v>
      </c>
      <c r="B37" s="9">
        <v>412</v>
      </c>
      <c r="C37" s="9">
        <v>7</v>
      </c>
      <c r="D37" s="9">
        <v>0</v>
      </c>
      <c r="E37" s="9">
        <v>45</v>
      </c>
      <c r="F37" s="9">
        <v>11</v>
      </c>
      <c r="G37" s="9">
        <v>14</v>
      </c>
      <c r="H37" s="9">
        <v>7</v>
      </c>
      <c r="I37" s="9">
        <v>27</v>
      </c>
      <c r="J37" s="9">
        <v>64</v>
      </c>
      <c r="K37" s="9">
        <v>1</v>
      </c>
      <c r="L37" s="10">
        <f t="shared" si="0"/>
        <v>588</v>
      </c>
    </row>
    <row r="38" spans="1:12" ht="12.75">
      <c r="A38" s="20" t="s">
        <v>44</v>
      </c>
      <c r="B38" s="9">
        <v>170</v>
      </c>
      <c r="C38" s="9">
        <v>1</v>
      </c>
      <c r="D38" s="9">
        <v>0</v>
      </c>
      <c r="E38" s="9">
        <v>17</v>
      </c>
      <c r="F38" s="9">
        <v>4</v>
      </c>
      <c r="G38" s="9">
        <v>17</v>
      </c>
      <c r="H38" s="9">
        <v>0</v>
      </c>
      <c r="I38" s="9">
        <v>14</v>
      </c>
      <c r="J38" s="9">
        <v>47</v>
      </c>
      <c r="K38" s="9">
        <v>12</v>
      </c>
      <c r="L38" s="10">
        <f t="shared" si="0"/>
        <v>282</v>
      </c>
    </row>
    <row r="39" spans="1:12" ht="12.75">
      <c r="A39" s="20" t="s">
        <v>45</v>
      </c>
      <c r="B39" s="9">
        <v>277</v>
      </c>
      <c r="C39" s="9">
        <v>3</v>
      </c>
      <c r="D39" s="9">
        <v>0</v>
      </c>
      <c r="E39" s="9">
        <v>12</v>
      </c>
      <c r="F39" s="9">
        <v>1</v>
      </c>
      <c r="G39" s="9">
        <v>16</v>
      </c>
      <c r="H39" s="9">
        <v>2</v>
      </c>
      <c r="I39" s="9">
        <v>37</v>
      </c>
      <c r="J39" s="9">
        <v>20</v>
      </c>
      <c r="K39" s="9">
        <v>5</v>
      </c>
      <c r="L39" s="10">
        <f t="shared" si="0"/>
        <v>373</v>
      </c>
    </row>
    <row r="40" spans="1:12" ht="12.75">
      <c r="A40" s="20" t="s">
        <v>46</v>
      </c>
      <c r="B40" s="9">
        <v>313</v>
      </c>
      <c r="C40" s="9">
        <v>1</v>
      </c>
      <c r="D40" s="9">
        <v>0</v>
      </c>
      <c r="E40" s="9">
        <v>38</v>
      </c>
      <c r="F40" s="9">
        <v>7</v>
      </c>
      <c r="G40" s="9">
        <v>7</v>
      </c>
      <c r="H40" s="9">
        <v>4</v>
      </c>
      <c r="I40" s="9">
        <v>42</v>
      </c>
      <c r="J40" s="9">
        <v>28</v>
      </c>
      <c r="K40" s="9">
        <v>0</v>
      </c>
      <c r="L40" s="10">
        <f t="shared" si="0"/>
        <v>440</v>
      </c>
    </row>
    <row r="41" spans="1:12" ht="12.75">
      <c r="A41" s="20" t="s">
        <v>47</v>
      </c>
      <c r="B41" s="9">
        <v>313</v>
      </c>
      <c r="C41" s="9">
        <v>1</v>
      </c>
      <c r="D41" s="9">
        <v>0</v>
      </c>
      <c r="E41" s="9">
        <v>29</v>
      </c>
      <c r="F41" s="9">
        <v>17</v>
      </c>
      <c r="G41" s="9">
        <v>19</v>
      </c>
      <c r="H41" s="9">
        <v>4</v>
      </c>
      <c r="I41" s="9">
        <v>59</v>
      </c>
      <c r="J41" s="9">
        <v>14</v>
      </c>
      <c r="K41" s="9">
        <v>5</v>
      </c>
      <c r="L41" s="10">
        <f t="shared" si="0"/>
        <v>461</v>
      </c>
    </row>
    <row r="42" spans="1:12" ht="12.75">
      <c r="A42" s="20" t="s">
        <v>48</v>
      </c>
      <c r="B42" s="9">
        <v>322</v>
      </c>
      <c r="C42" s="9">
        <v>6</v>
      </c>
      <c r="D42" s="9">
        <v>0</v>
      </c>
      <c r="E42" s="9">
        <v>35</v>
      </c>
      <c r="F42" s="9">
        <v>15</v>
      </c>
      <c r="G42" s="9">
        <v>18</v>
      </c>
      <c r="H42" s="9">
        <v>4</v>
      </c>
      <c r="I42" s="9">
        <v>40</v>
      </c>
      <c r="J42" s="9">
        <v>25</v>
      </c>
      <c r="K42" s="9">
        <v>1</v>
      </c>
      <c r="L42" s="10">
        <f t="shared" si="0"/>
        <v>466</v>
      </c>
    </row>
    <row r="43" spans="1:12" ht="12.75">
      <c r="A43" s="20" t="s">
        <v>49</v>
      </c>
      <c r="B43" s="9">
        <v>336</v>
      </c>
      <c r="C43" s="9">
        <v>5</v>
      </c>
      <c r="D43" s="9">
        <v>0</v>
      </c>
      <c r="E43" s="9">
        <v>43</v>
      </c>
      <c r="F43" s="9">
        <v>7</v>
      </c>
      <c r="G43" s="9">
        <v>19</v>
      </c>
      <c r="H43" s="9">
        <v>3</v>
      </c>
      <c r="I43" s="9">
        <v>28</v>
      </c>
      <c r="J43" s="9">
        <v>53</v>
      </c>
      <c r="K43" s="9">
        <v>1</v>
      </c>
      <c r="L43" s="10">
        <f t="shared" si="0"/>
        <v>495</v>
      </c>
    </row>
    <row r="44" spans="1:12" ht="12.75">
      <c r="A44" s="20" t="s">
        <v>50</v>
      </c>
      <c r="B44" s="9">
        <v>497</v>
      </c>
      <c r="C44" s="9">
        <v>6</v>
      </c>
      <c r="D44" s="9">
        <v>0</v>
      </c>
      <c r="E44" s="9">
        <v>39</v>
      </c>
      <c r="F44" s="9">
        <v>11</v>
      </c>
      <c r="G44" s="9">
        <v>22</v>
      </c>
      <c r="H44" s="9">
        <v>6</v>
      </c>
      <c r="I44" s="9">
        <v>31</v>
      </c>
      <c r="J44" s="9">
        <v>37</v>
      </c>
      <c r="K44" s="9">
        <v>3</v>
      </c>
      <c r="L44" s="10">
        <f t="shared" si="0"/>
        <v>652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7944</v>
      </c>
      <c r="C46" s="11">
        <f aca="true" t="shared" si="1" ref="C46:K46">SUM(C15:C45)</f>
        <v>98</v>
      </c>
      <c r="D46" s="11">
        <f t="shared" si="1"/>
        <v>1</v>
      </c>
      <c r="E46" s="11">
        <f t="shared" si="1"/>
        <v>867</v>
      </c>
      <c r="F46" s="11">
        <f t="shared" si="1"/>
        <v>226</v>
      </c>
      <c r="G46" s="11">
        <f t="shared" si="1"/>
        <v>311</v>
      </c>
      <c r="H46" s="11">
        <f t="shared" si="1"/>
        <v>106</v>
      </c>
      <c r="I46" s="11">
        <f t="shared" si="1"/>
        <v>994</v>
      </c>
      <c r="J46" s="11">
        <f t="shared" si="1"/>
        <v>935</v>
      </c>
      <c r="K46" s="11">
        <f t="shared" si="1"/>
        <v>42</v>
      </c>
      <c r="L46" s="12">
        <f t="shared" si="0"/>
        <v>11524</v>
      </c>
    </row>
    <row r="47" spans="1:12" ht="13.5" thickBot="1">
      <c r="A47" s="22" t="s">
        <v>52</v>
      </c>
      <c r="B47" s="13">
        <f>(B46/$M$13)</f>
        <v>264.8</v>
      </c>
      <c r="C47" s="13">
        <f>(C46/$M$13)</f>
        <v>3.2666666666666666</v>
      </c>
      <c r="D47" s="13">
        <f aca="true" t="shared" si="2" ref="D47:K47">(D46/$M$13)</f>
        <v>0.03333333333333333</v>
      </c>
      <c r="E47" s="13">
        <f t="shared" si="2"/>
        <v>28.9</v>
      </c>
      <c r="F47" s="13">
        <f t="shared" si="2"/>
        <v>7.533333333333333</v>
      </c>
      <c r="G47" s="13">
        <f t="shared" si="2"/>
        <v>10.366666666666667</v>
      </c>
      <c r="H47" s="13">
        <f t="shared" si="2"/>
        <v>3.533333333333333</v>
      </c>
      <c r="I47" s="13">
        <f t="shared" si="2"/>
        <v>33.13333333333333</v>
      </c>
      <c r="J47" s="13">
        <f t="shared" si="2"/>
        <v>31.166666666666668</v>
      </c>
      <c r="K47" s="13">
        <f t="shared" si="2"/>
        <v>1.4</v>
      </c>
      <c r="L47" s="14">
        <f>SUM(B47:K47)</f>
        <v>384.1333333333334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70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22">
      <selection activeCell="K10" sqref="K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2" t="s">
        <v>60</v>
      </c>
      <c r="J7" s="42"/>
    </row>
    <row r="8" spans="1:11" ht="12.75">
      <c r="A8" s="52"/>
      <c r="B8" s="52"/>
      <c r="G8" s="1" t="s">
        <v>2</v>
      </c>
      <c r="H8" s="2" t="s">
        <v>75</v>
      </c>
      <c r="J8" s="1" t="s">
        <v>3</v>
      </c>
      <c r="K8" s="43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66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67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274</v>
      </c>
      <c r="C15" s="9">
        <v>4</v>
      </c>
      <c r="D15" s="9">
        <v>0</v>
      </c>
      <c r="E15" s="9">
        <v>36</v>
      </c>
      <c r="F15" s="9">
        <v>3</v>
      </c>
      <c r="G15" s="9">
        <v>28</v>
      </c>
      <c r="H15" s="9">
        <v>5</v>
      </c>
      <c r="I15" s="9">
        <v>30</v>
      </c>
      <c r="J15" s="9">
        <v>11</v>
      </c>
      <c r="K15" s="9">
        <v>1</v>
      </c>
      <c r="L15" s="10">
        <f>SUM(B15:K15)</f>
        <v>392</v>
      </c>
    </row>
    <row r="16" spans="1:12" ht="12.75">
      <c r="A16" s="20" t="s">
        <v>22</v>
      </c>
      <c r="B16" s="9">
        <v>110</v>
      </c>
      <c r="C16" s="9">
        <v>0</v>
      </c>
      <c r="D16" s="9">
        <v>1</v>
      </c>
      <c r="E16" s="9">
        <v>8</v>
      </c>
      <c r="F16" s="9">
        <v>2</v>
      </c>
      <c r="G16" s="9">
        <v>20</v>
      </c>
      <c r="H16" s="9">
        <v>0</v>
      </c>
      <c r="I16" s="9">
        <v>20</v>
      </c>
      <c r="J16" s="9">
        <v>28</v>
      </c>
      <c r="K16" s="9">
        <v>1</v>
      </c>
      <c r="L16" s="10">
        <f>SUM(B16:K16)</f>
        <v>190</v>
      </c>
    </row>
    <row r="17" spans="1:12" ht="12.75">
      <c r="A17" s="20" t="s">
        <v>23</v>
      </c>
      <c r="B17" s="9">
        <v>82</v>
      </c>
      <c r="C17" s="9">
        <v>1</v>
      </c>
      <c r="D17" s="9">
        <v>0</v>
      </c>
      <c r="E17" s="9">
        <v>8</v>
      </c>
      <c r="F17" s="9">
        <v>2</v>
      </c>
      <c r="G17" s="9">
        <v>22</v>
      </c>
      <c r="H17" s="9">
        <v>0</v>
      </c>
      <c r="I17" s="9">
        <v>25</v>
      </c>
      <c r="J17" s="9">
        <v>4</v>
      </c>
      <c r="K17" s="9">
        <v>0</v>
      </c>
      <c r="L17" s="10">
        <f aca="true" t="shared" si="0" ref="L17:L46">SUM(B17:K17)</f>
        <v>144</v>
      </c>
    </row>
    <row r="18" spans="1:12" ht="12.75">
      <c r="A18" s="20" t="s">
        <v>24</v>
      </c>
      <c r="B18" s="9">
        <v>124</v>
      </c>
      <c r="C18" s="9">
        <v>3</v>
      </c>
      <c r="D18" s="9">
        <v>0</v>
      </c>
      <c r="E18" s="9">
        <v>6</v>
      </c>
      <c r="F18" s="9">
        <v>0</v>
      </c>
      <c r="G18" s="9">
        <v>22</v>
      </c>
      <c r="H18" s="9">
        <v>2</v>
      </c>
      <c r="I18" s="9">
        <v>11</v>
      </c>
      <c r="J18" s="9">
        <v>2</v>
      </c>
      <c r="K18" s="9">
        <v>0</v>
      </c>
      <c r="L18" s="10">
        <f t="shared" si="0"/>
        <v>170</v>
      </c>
    </row>
    <row r="19" spans="1:12" ht="12.75">
      <c r="A19" s="20" t="s">
        <v>25</v>
      </c>
      <c r="B19" s="9">
        <v>327</v>
      </c>
      <c r="C19" s="9">
        <v>3</v>
      </c>
      <c r="D19" s="9">
        <v>0</v>
      </c>
      <c r="E19" s="9">
        <v>33</v>
      </c>
      <c r="F19" s="9">
        <v>15</v>
      </c>
      <c r="G19" s="9">
        <v>37</v>
      </c>
      <c r="H19" s="9">
        <v>5</v>
      </c>
      <c r="I19" s="9">
        <v>25</v>
      </c>
      <c r="J19" s="9">
        <v>10</v>
      </c>
      <c r="K19" s="9">
        <v>0</v>
      </c>
      <c r="L19" s="10">
        <f t="shared" si="0"/>
        <v>455</v>
      </c>
    </row>
    <row r="20" spans="1:12" ht="12.75">
      <c r="A20" s="20" t="s">
        <v>26</v>
      </c>
      <c r="B20" s="9">
        <v>218</v>
      </c>
      <c r="C20" s="9">
        <v>1</v>
      </c>
      <c r="D20" s="9">
        <v>0</v>
      </c>
      <c r="E20" s="9">
        <v>33</v>
      </c>
      <c r="F20" s="9">
        <v>7</v>
      </c>
      <c r="G20" s="9">
        <v>35</v>
      </c>
      <c r="H20" s="9">
        <v>5</v>
      </c>
      <c r="I20" s="9">
        <v>39</v>
      </c>
      <c r="J20" s="9">
        <v>20</v>
      </c>
      <c r="K20" s="9">
        <v>1</v>
      </c>
      <c r="L20" s="10">
        <f t="shared" si="0"/>
        <v>359</v>
      </c>
    </row>
    <row r="21" spans="1:12" ht="12.75">
      <c r="A21" s="20" t="s">
        <v>27</v>
      </c>
      <c r="B21" s="9">
        <v>195</v>
      </c>
      <c r="C21" s="9">
        <v>2</v>
      </c>
      <c r="D21" s="9">
        <v>0</v>
      </c>
      <c r="E21" s="9">
        <v>47</v>
      </c>
      <c r="F21" s="9">
        <v>3</v>
      </c>
      <c r="G21" s="9">
        <v>15</v>
      </c>
      <c r="H21" s="9">
        <v>3</v>
      </c>
      <c r="I21" s="9">
        <v>44</v>
      </c>
      <c r="J21" s="9">
        <v>56</v>
      </c>
      <c r="K21" s="9">
        <v>0</v>
      </c>
      <c r="L21" s="10">
        <f t="shared" si="0"/>
        <v>365</v>
      </c>
    </row>
    <row r="22" spans="1:12" ht="12.75">
      <c r="A22" s="20" t="s">
        <v>28</v>
      </c>
      <c r="B22" s="9">
        <v>291</v>
      </c>
      <c r="C22" s="9">
        <v>2</v>
      </c>
      <c r="D22" s="9">
        <v>0</v>
      </c>
      <c r="E22" s="9">
        <v>33</v>
      </c>
      <c r="F22" s="9">
        <v>5</v>
      </c>
      <c r="G22" s="9">
        <v>8</v>
      </c>
      <c r="H22" s="9">
        <v>4</v>
      </c>
      <c r="I22" s="9">
        <v>37</v>
      </c>
      <c r="J22" s="9">
        <v>38</v>
      </c>
      <c r="K22" s="9">
        <v>0</v>
      </c>
      <c r="L22" s="10">
        <f t="shared" si="0"/>
        <v>418</v>
      </c>
    </row>
    <row r="23" spans="1:12" ht="12.75">
      <c r="A23" s="20" t="s">
        <v>29</v>
      </c>
      <c r="B23" s="9">
        <v>341</v>
      </c>
      <c r="C23" s="9">
        <v>6</v>
      </c>
      <c r="D23" s="9">
        <v>0</v>
      </c>
      <c r="E23" s="9">
        <v>48</v>
      </c>
      <c r="F23" s="9">
        <v>4</v>
      </c>
      <c r="G23" s="9">
        <v>32</v>
      </c>
      <c r="H23" s="9">
        <v>4</v>
      </c>
      <c r="I23" s="9">
        <v>27</v>
      </c>
      <c r="J23" s="9">
        <v>22</v>
      </c>
      <c r="K23" s="9">
        <v>0</v>
      </c>
      <c r="L23" s="10">
        <f t="shared" si="0"/>
        <v>484</v>
      </c>
    </row>
    <row r="24" spans="1:12" ht="12.75">
      <c r="A24" s="20" t="s">
        <v>30</v>
      </c>
      <c r="B24" s="9">
        <v>137</v>
      </c>
      <c r="C24" s="9">
        <v>2</v>
      </c>
      <c r="D24" s="9">
        <v>0</v>
      </c>
      <c r="E24" s="9">
        <v>24</v>
      </c>
      <c r="F24" s="9">
        <v>4</v>
      </c>
      <c r="G24" s="9">
        <v>38</v>
      </c>
      <c r="H24" s="9">
        <v>1</v>
      </c>
      <c r="I24" s="9">
        <v>22</v>
      </c>
      <c r="J24" s="9">
        <v>25</v>
      </c>
      <c r="K24" s="9">
        <v>0</v>
      </c>
      <c r="L24" s="10">
        <f t="shared" si="0"/>
        <v>253</v>
      </c>
    </row>
    <row r="25" spans="1:12" ht="12.75">
      <c r="A25" s="20" t="s">
        <v>31</v>
      </c>
      <c r="B25" s="9">
        <v>167</v>
      </c>
      <c r="C25" s="9">
        <v>1</v>
      </c>
      <c r="D25" s="9">
        <v>0</v>
      </c>
      <c r="E25" s="9">
        <v>5</v>
      </c>
      <c r="F25" s="9">
        <v>2</v>
      </c>
      <c r="G25" s="9">
        <v>44</v>
      </c>
      <c r="H25" s="9">
        <v>2</v>
      </c>
      <c r="I25" s="9">
        <v>31</v>
      </c>
      <c r="J25" s="9">
        <v>8</v>
      </c>
      <c r="K25" s="9">
        <v>2</v>
      </c>
      <c r="L25" s="10">
        <f t="shared" si="0"/>
        <v>262</v>
      </c>
    </row>
    <row r="26" spans="1:12" ht="12.75">
      <c r="A26" s="20" t="s">
        <v>32</v>
      </c>
      <c r="B26" s="9">
        <v>332</v>
      </c>
      <c r="C26" s="9">
        <v>5</v>
      </c>
      <c r="D26" s="9">
        <v>0</v>
      </c>
      <c r="E26" s="9">
        <v>39</v>
      </c>
      <c r="F26" s="9">
        <v>7</v>
      </c>
      <c r="G26" s="9">
        <v>47</v>
      </c>
      <c r="H26" s="9">
        <v>5</v>
      </c>
      <c r="I26" s="9">
        <v>28</v>
      </c>
      <c r="J26" s="9">
        <v>4</v>
      </c>
      <c r="K26" s="9">
        <v>0</v>
      </c>
      <c r="L26" s="10">
        <f t="shared" si="0"/>
        <v>467</v>
      </c>
    </row>
    <row r="27" spans="1:12" ht="12.75">
      <c r="A27" s="20" t="s">
        <v>33</v>
      </c>
      <c r="B27" s="9">
        <v>272</v>
      </c>
      <c r="C27" s="9">
        <v>7</v>
      </c>
      <c r="D27" s="9">
        <v>0</v>
      </c>
      <c r="E27" s="9">
        <v>31</v>
      </c>
      <c r="F27" s="9">
        <v>5</v>
      </c>
      <c r="G27" s="9">
        <v>33</v>
      </c>
      <c r="H27" s="9">
        <v>6</v>
      </c>
      <c r="I27" s="9">
        <v>32</v>
      </c>
      <c r="J27" s="9">
        <v>15</v>
      </c>
      <c r="K27" s="9">
        <v>0</v>
      </c>
      <c r="L27" s="10">
        <f t="shared" si="0"/>
        <v>401</v>
      </c>
    </row>
    <row r="28" spans="1:12" ht="12.75">
      <c r="A28" s="20" t="s">
        <v>34</v>
      </c>
      <c r="B28" s="9">
        <v>287</v>
      </c>
      <c r="C28" s="9">
        <v>4</v>
      </c>
      <c r="D28" s="9">
        <v>0</v>
      </c>
      <c r="E28" s="9">
        <v>39</v>
      </c>
      <c r="F28" s="9">
        <v>13</v>
      </c>
      <c r="G28" s="9">
        <v>37</v>
      </c>
      <c r="H28" s="9">
        <v>5</v>
      </c>
      <c r="I28" s="9">
        <v>48</v>
      </c>
      <c r="J28" s="9">
        <v>16</v>
      </c>
      <c r="K28" s="9">
        <v>5</v>
      </c>
      <c r="L28" s="10">
        <f t="shared" si="0"/>
        <v>454</v>
      </c>
    </row>
    <row r="29" spans="1:12" ht="12.75">
      <c r="A29" s="20" t="s">
        <v>35</v>
      </c>
      <c r="B29" s="9">
        <v>310</v>
      </c>
      <c r="C29" s="9">
        <v>3</v>
      </c>
      <c r="D29" s="9">
        <v>0</v>
      </c>
      <c r="E29" s="9">
        <v>31</v>
      </c>
      <c r="F29" s="9">
        <v>12</v>
      </c>
      <c r="G29" s="9">
        <v>21</v>
      </c>
      <c r="H29" s="9">
        <v>5</v>
      </c>
      <c r="I29" s="9">
        <v>36</v>
      </c>
      <c r="J29" s="9">
        <v>24</v>
      </c>
      <c r="K29" s="9">
        <v>1</v>
      </c>
      <c r="L29" s="10">
        <f t="shared" si="0"/>
        <v>443</v>
      </c>
    </row>
    <row r="30" spans="1:12" ht="12.75">
      <c r="A30" s="20" t="s">
        <v>36</v>
      </c>
      <c r="B30" s="9">
        <v>378</v>
      </c>
      <c r="C30" s="9">
        <v>4</v>
      </c>
      <c r="D30" s="9">
        <v>0</v>
      </c>
      <c r="E30" s="9">
        <v>36</v>
      </c>
      <c r="F30" s="9">
        <v>8</v>
      </c>
      <c r="G30" s="9">
        <v>9</v>
      </c>
      <c r="H30" s="9">
        <v>4</v>
      </c>
      <c r="I30" s="9">
        <v>32</v>
      </c>
      <c r="J30" s="9">
        <v>10</v>
      </c>
      <c r="K30" s="9">
        <v>0</v>
      </c>
      <c r="L30" s="10">
        <f t="shared" si="0"/>
        <v>481</v>
      </c>
    </row>
    <row r="31" spans="1:12" ht="12.75">
      <c r="A31" s="20" t="s">
        <v>37</v>
      </c>
      <c r="B31" s="9">
        <v>201</v>
      </c>
      <c r="C31" s="9">
        <v>2</v>
      </c>
      <c r="D31" s="9">
        <v>0</v>
      </c>
      <c r="E31" s="9">
        <v>24</v>
      </c>
      <c r="F31" s="9">
        <v>6</v>
      </c>
      <c r="G31" s="9">
        <v>10</v>
      </c>
      <c r="H31" s="9">
        <v>1</v>
      </c>
      <c r="I31" s="9">
        <v>35</v>
      </c>
      <c r="J31" s="9">
        <v>6</v>
      </c>
      <c r="K31" s="9">
        <v>1</v>
      </c>
      <c r="L31" s="10">
        <f t="shared" si="0"/>
        <v>286</v>
      </c>
    </row>
    <row r="32" spans="1:12" ht="12.75">
      <c r="A32" s="20" t="s">
        <v>38</v>
      </c>
      <c r="B32" s="9">
        <v>193</v>
      </c>
      <c r="C32" s="9">
        <v>3</v>
      </c>
      <c r="D32" s="9">
        <v>0</v>
      </c>
      <c r="E32" s="9">
        <v>5</v>
      </c>
      <c r="F32" s="9">
        <v>2</v>
      </c>
      <c r="G32" s="9">
        <v>29</v>
      </c>
      <c r="H32" s="9">
        <v>1</v>
      </c>
      <c r="I32" s="9">
        <v>29</v>
      </c>
      <c r="J32" s="9">
        <v>2</v>
      </c>
      <c r="K32" s="9">
        <v>1</v>
      </c>
      <c r="L32" s="10">
        <f t="shared" si="0"/>
        <v>265</v>
      </c>
    </row>
    <row r="33" spans="1:12" ht="12.75">
      <c r="A33" s="20" t="s">
        <v>39</v>
      </c>
      <c r="B33" s="9">
        <v>344</v>
      </c>
      <c r="C33" s="9">
        <v>8</v>
      </c>
      <c r="D33" s="9">
        <v>0</v>
      </c>
      <c r="E33" s="9">
        <v>28</v>
      </c>
      <c r="F33" s="9">
        <v>5</v>
      </c>
      <c r="G33" s="9">
        <v>14</v>
      </c>
      <c r="H33" s="9">
        <v>5</v>
      </c>
      <c r="I33" s="9">
        <v>47</v>
      </c>
      <c r="J33" s="9">
        <v>6</v>
      </c>
      <c r="K33" s="9">
        <v>1</v>
      </c>
      <c r="L33" s="10">
        <f t="shared" si="0"/>
        <v>458</v>
      </c>
    </row>
    <row r="34" spans="1:12" ht="12.75">
      <c r="A34" s="20" t="s">
        <v>40</v>
      </c>
      <c r="B34" s="9">
        <v>256</v>
      </c>
      <c r="C34" s="9">
        <v>2</v>
      </c>
      <c r="D34" s="9">
        <v>0</v>
      </c>
      <c r="E34" s="9">
        <v>27</v>
      </c>
      <c r="F34" s="9">
        <v>9</v>
      </c>
      <c r="G34" s="9">
        <v>38</v>
      </c>
      <c r="H34" s="9">
        <v>6</v>
      </c>
      <c r="I34" s="9">
        <v>47</v>
      </c>
      <c r="J34" s="9">
        <v>10</v>
      </c>
      <c r="K34" s="9">
        <v>0</v>
      </c>
      <c r="L34" s="10">
        <f t="shared" si="0"/>
        <v>395</v>
      </c>
    </row>
    <row r="35" spans="1:12" ht="12.75">
      <c r="A35" s="20" t="s">
        <v>41</v>
      </c>
      <c r="B35" s="9">
        <v>268</v>
      </c>
      <c r="C35" s="9">
        <v>3</v>
      </c>
      <c r="D35" s="9">
        <v>0</v>
      </c>
      <c r="E35" s="9">
        <v>33</v>
      </c>
      <c r="F35" s="9">
        <v>6</v>
      </c>
      <c r="G35" s="9">
        <v>29</v>
      </c>
      <c r="H35" s="9">
        <v>5</v>
      </c>
      <c r="I35" s="9">
        <v>34</v>
      </c>
      <c r="J35" s="9">
        <v>27</v>
      </c>
      <c r="K35" s="9">
        <v>0</v>
      </c>
      <c r="L35" s="10">
        <f t="shared" si="0"/>
        <v>405</v>
      </c>
    </row>
    <row r="36" spans="1:12" ht="12.75">
      <c r="A36" s="20" t="s">
        <v>42</v>
      </c>
      <c r="B36" s="9">
        <v>301</v>
      </c>
      <c r="C36" s="9">
        <v>4</v>
      </c>
      <c r="D36" s="9">
        <v>0</v>
      </c>
      <c r="E36" s="9">
        <v>37</v>
      </c>
      <c r="F36" s="9">
        <v>15</v>
      </c>
      <c r="G36" s="9">
        <v>18</v>
      </c>
      <c r="H36" s="9">
        <v>4</v>
      </c>
      <c r="I36" s="9">
        <v>29</v>
      </c>
      <c r="J36" s="9">
        <v>6</v>
      </c>
      <c r="K36" s="9">
        <v>3</v>
      </c>
      <c r="L36" s="10">
        <f t="shared" si="0"/>
        <v>417</v>
      </c>
    </row>
    <row r="37" spans="1:12" ht="12.75">
      <c r="A37" s="20" t="s">
        <v>43</v>
      </c>
      <c r="B37" s="9">
        <v>385</v>
      </c>
      <c r="C37" s="9">
        <v>3</v>
      </c>
      <c r="D37" s="9">
        <v>0</v>
      </c>
      <c r="E37" s="9">
        <v>45</v>
      </c>
      <c r="F37" s="9">
        <v>9</v>
      </c>
      <c r="G37" s="9">
        <v>19</v>
      </c>
      <c r="H37" s="9">
        <v>5</v>
      </c>
      <c r="I37" s="9">
        <v>28</v>
      </c>
      <c r="J37" s="9">
        <v>10</v>
      </c>
      <c r="K37" s="9">
        <v>1</v>
      </c>
      <c r="L37" s="10">
        <f t="shared" si="0"/>
        <v>505</v>
      </c>
    </row>
    <row r="38" spans="1:12" ht="12.75">
      <c r="A38" s="20" t="s">
        <v>44</v>
      </c>
      <c r="B38" s="9">
        <v>218</v>
      </c>
      <c r="C38" s="9">
        <v>3</v>
      </c>
      <c r="D38" s="9">
        <v>0</v>
      </c>
      <c r="E38" s="9">
        <v>17</v>
      </c>
      <c r="F38" s="9">
        <v>5</v>
      </c>
      <c r="G38" s="9">
        <v>25</v>
      </c>
      <c r="H38" s="9">
        <v>0</v>
      </c>
      <c r="I38" s="9">
        <v>31</v>
      </c>
      <c r="J38" s="9">
        <v>11</v>
      </c>
      <c r="K38" s="9">
        <v>3</v>
      </c>
      <c r="L38" s="10">
        <f t="shared" si="0"/>
        <v>313</v>
      </c>
    </row>
    <row r="39" spans="1:12" ht="12.75">
      <c r="A39" s="20" t="s">
        <v>45</v>
      </c>
      <c r="B39" s="9">
        <v>245</v>
      </c>
      <c r="C39" s="9">
        <v>0</v>
      </c>
      <c r="D39" s="9">
        <v>0</v>
      </c>
      <c r="E39" s="9">
        <v>12</v>
      </c>
      <c r="F39" s="9">
        <v>2</v>
      </c>
      <c r="G39" s="9">
        <v>33</v>
      </c>
      <c r="H39" s="9">
        <v>2</v>
      </c>
      <c r="I39" s="9">
        <v>28</v>
      </c>
      <c r="J39" s="9">
        <v>4</v>
      </c>
      <c r="K39" s="9">
        <v>8</v>
      </c>
      <c r="L39" s="10">
        <f t="shared" si="0"/>
        <v>334</v>
      </c>
    </row>
    <row r="40" spans="1:12" ht="12.75">
      <c r="A40" s="20" t="s">
        <v>46</v>
      </c>
      <c r="B40" s="9">
        <v>348</v>
      </c>
      <c r="C40" s="9">
        <v>2</v>
      </c>
      <c r="D40" s="9">
        <v>0</v>
      </c>
      <c r="E40" s="9">
        <v>46</v>
      </c>
      <c r="F40" s="9">
        <v>8</v>
      </c>
      <c r="G40" s="9">
        <v>30</v>
      </c>
      <c r="H40" s="9">
        <v>4</v>
      </c>
      <c r="I40" s="9">
        <v>27</v>
      </c>
      <c r="J40" s="9">
        <v>9</v>
      </c>
      <c r="K40" s="9">
        <v>1</v>
      </c>
      <c r="L40" s="10">
        <f t="shared" si="0"/>
        <v>475</v>
      </c>
    </row>
    <row r="41" spans="1:12" ht="12.75">
      <c r="A41" s="20" t="s">
        <v>47</v>
      </c>
      <c r="B41" s="9">
        <v>345</v>
      </c>
      <c r="C41" s="9">
        <v>4</v>
      </c>
      <c r="D41" s="9">
        <v>0</v>
      </c>
      <c r="E41" s="9">
        <v>29</v>
      </c>
      <c r="F41" s="9">
        <v>17</v>
      </c>
      <c r="G41" s="9">
        <v>33</v>
      </c>
      <c r="H41" s="9">
        <v>5</v>
      </c>
      <c r="I41" s="9">
        <v>50</v>
      </c>
      <c r="J41" s="9">
        <v>7</v>
      </c>
      <c r="K41" s="9">
        <v>5</v>
      </c>
      <c r="L41" s="10">
        <f t="shared" si="0"/>
        <v>495</v>
      </c>
    </row>
    <row r="42" spans="1:12" ht="12.75">
      <c r="A42" s="20" t="s">
        <v>48</v>
      </c>
      <c r="B42" s="9">
        <v>306</v>
      </c>
      <c r="C42" s="9">
        <v>2</v>
      </c>
      <c r="D42" s="9">
        <v>0</v>
      </c>
      <c r="E42" s="9">
        <v>34</v>
      </c>
      <c r="F42" s="9">
        <v>13</v>
      </c>
      <c r="G42" s="9">
        <v>34</v>
      </c>
      <c r="H42" s="9">
        <v>6</v>
      </c>
      <c r="I42" s="9">
        <v>55</v>
      </c>
      <c r="J42" s="9">
        <v>6</v>
      </c>
      <c r="K42" s="9">
        <v>1</v>
      </c>
      <c r="L42" s="10">
        <f t="shared" si="0"/>
        <v>457</v>
      </c>
    </row>
    <row r="43" spans="1:12" ht="12.75">
      <c r="A43" s="20" t="s">
        <v>49</v>
      </c>
      <c r="B43" s="9">
        <v>358</v>
      </c>
      <c r="C43" s="9">
        <v>9</v>
      </c>
      <c r="D43" s="9">
        <v>0</v>
      </c>
      <c r="E43" s="9">
        <v>46</v>
      </c>
      <c r="F43" s="9">
        <v>5</v>
      </c>
      <c r="G43" s="9">
        <v>44</v>
      </c>
      <c r="H43" s="9">
        <v>2</v>
      </c>
      <c r="I43" s="9">
        <v>26</v>
      </c>
      <c r="J43" s="9">
        <v>4</v>
      </c>
      <c r="K43" s="9">
        <v>1</v>
      </c>
      <c r="L43" s="10">
        <f t="shared" si="0"/>
        <v>495</v>
      </c>
    </row>
    <row r="44" spans="1:12" ht="12.75">
      <c r="A44" s="20" t="s">
        <v>50</v>
      </c>
      <c r="B44" s="9">
        <v>423</v>
      </c>
      <c r="C44" s="9">
        <v>6</v>
      </c>
      <c r="D44" s="9">
        <v>0</v>
      </c>
      <c r="E44" s="9">
        <v>36</v>
      </c>
      <c r="F44" s="9">
        <v>10</v>
      </c>
      <c r="G44" s="9">
        <v>34</v>
      </c>
      <c r="H44" s="9">
        <v>5</v>
      </c>
      <c r="I44" s="9">
        <v>31</v>
      </c>
      <c r="J44" s="9">
        <v>19</v>
      </c>
      <c r="K44" s="9">
        <v>12</v>
      </c>
      <c r="L44" s="10">
        <f t="shared" si="0"/>
        <v>576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8036</v>
      </c>
      <c r="C46" s="11">
        <f aca="true" t="shared" si="1" ref="C46:K46">SUM(C15:C45)</f>
        <v>99</v>
      </c>
      <c r="D46" s="11">
        <f t="shared" si="1"/>
        <v>1</v>
      </c>
      <c r="E46" s="11">
        <f t="shared" si="1"/>
        <v>876</v>
      </c>
      <c r="F46" s="11">
        <f t="shared" si="1"/>
        <v>204</v>
      </c>
      <c r="G46" s="11">
        <f t="shared" si="1"/>
        <v>838</v>
      </c>
      <c r="H46" s="11">
        <f t="shared" si="1"/>
        <v>107</v>
      </c>
      <c r="I46" s="11">
        <f t="shared" si="1"/>
        <v>984</v>
      </c>
      <c r="J46" s="11">
        <f t="shared" si="1"/>
        <v>420</v>
      </c>
      <c r="K46" s="11">
        <f t="shared" si="1"/>
        <v>49</v>
      </c>
      <c r="L46" s="12">
        <f t="shared" si="0"/>
        <v>11614</v>
      </c>
    </row>
    <row r="47" spans="1:12" ht="13.5" thickBot="1">
      <c r="A47" s="22" t="s">
        <v>52</v>
      </c>
      <c r="B47" s="13">
        <f>(B46/$M$13)</f>
        <v>267.8666666666667</v>
      </c>
      <c r="C47" s="13">
        <f aca="true" t="shared" si="2" ref="C47:K47">(C46/$M$13)</f>
        <v>3.3</v>
      </c>
      <c r="D47" s="13">
        <f t="shared" si="2"/>
        <v>0.03333333333333333</v>
      </c>
      <c r="E47" s="13">
        <f t="shared" si="2"/>
        <v>29.2</v>
      </c>
      <c r="F47" s="13">
        <f t="shared" si="2"/>
        <v>6.8</v>
      </c>
      <c r="G47" s="13">
        <f t="shared" si="2"/>
        <v>27.933333333333334</v>
      </c>
      <c r="H47" s="13">
        <f t="shared" si="2"/>
        <v>3.566666666666667</v>
      </c>
      <c r="I47" s="13">
        <f t="shared" si="2"/>
        <v>32.8</v>
      </c>
      <c r="J47" s="13">
        <f t="shared" si="2"/>
        <v>14</v>
      </c>
      <c r="K47" s="13">
        <f t="shared" si="2"/>
        <v>1.6333333333333333</v>
      </c>
      <c r="L47" s="14">
        <f>SUM(B47:K47)</f>
        <v>387.1333333333334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7" t="s">
        <v>68</v>
      </c>
      <c r="B50" s="40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K11" sqref="K11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59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2647</v>
      </c>
      <c r="C15" s="9">
        <v>15</v>
      </c>
      <c r="D15" s="9">
        <v>0</v>
      </c>
      <c r="E15" s="9">
        <v>183</v>
      </c>
      <c r="F15" s="9">
        <v>581</v>
      </c>
      <c r="G15" s="9">
        <v>47</v>
      </c>
      <c r="H15" s="9">
        <v>30</v>
      </c>
      <c r="I15" s="9">
        <v>349</v>
      </c>
      <c r="J15" s="9">
        <v>73</v>
      </c>
      <c r="K15" s="9">
        <v>18</v>
      </c>
      <c r="L15" s="10">
        <f>SUM(B15:K15)</f>
        <v>3943</v>
      </c>
      <c r="M15" s="23" t="s">
        <v>57</v>
      </c>
    </row>
    <row r="16" spans="1:13" ht="12.75">
      <c r="A16" s="20" t="s">
        <v>22</v>
      </c>
      <c r="B16" s="9">
        <v>838</v>
      </c>
      <c r="C16" s="9">
        <v>8</v>
      </c>
      <c r="D16" s="9">
        <v>1</v>
      </c>
      <c r="E16" s="9">
        <v>50</v>
      </c>
      <c r="F16" s="9">
        <v>53</v>
      </c>
      <c r="G16" s="9">
        <v>15</v>
      </c>
      <c r="H16" s="9">
        <v>7</v>
      </c>
      <c r="I16" s="9">
        <v>71</v>
      </c>
      <c r="J16" s="9">
        <v>26</v>
      </c>
      <c r="K16" s="9">
        <v>14</v>
      </c>
      <c r="L16" s="10">
        <f>SUM(B16:K16)</f>
        <v>1083</v>
      </c>
      <c r="M16" s="28"/>
    </row>
    <row r="17" spans="1:13" ht="12.75">
      <c r="A17" s="20" t="s">
        <v>23</v>
      </c>
      <c r="B17" s="9">
        <v>595</v>
      </c>
      <c r="C17" s="9">
        <v>7</v>
      </c>
      <c r="D17" s="9">
        <v>0</v>
      </c>
      <c r="E17" s="9">
        <v>35</v>
      </c>
      <c r="F17" s="9">
        <v>42</v>
      </c>
      <c r="G17" s="9">
        <v>10</v>
      </c>
      <c r="H17" s="9">
        <v>10</v>
      </c>
      <c r="I17" s="9">
        <v>119</v>
      </c>
      <c r="J17" s="9">
        <v>13</v>
      </c>
      <c r="K17" s="9">
        <v>7</v>
      </c>
      <c r="L17" s="10">
        <f aca="true" t="shared" si="0" ref="L17:L46">SUM(B17:K17)</f>
        <v>838</v>
      </c>
      <c r="M17" s="28"/>
    </row>
    <row r="18" spans="1:13" ht="12.75">
      <c r="A18" s="20" t="s">
        <v>24</v>
      </c>
      <c r="B18" s="9">
        <v>1034</v>
      </c>
      <c r="C18" s="9">
        <v>16</v>
      </c>
      <c r="D18" s="9">
        <v>1</v>
      </c>
      <c r="E18" s="9">
        <v>19</v>
      </c>
      <c r="F18" s="9">
        <v>40</v>
      </c>
      <c r="G18" s="9">
        <v>10</v>
      </c>
      <c r="H18" s="9">
        <v>16</v>
      </c>
      <c r="I18" s="9">
        <v>115</v>
      </c>
      <c r="J18" s="9">
        <v>24</v>
      </c>
      <c r="K18" s="9">
        <v>12</v>
      </c>
      <c r="L18" s="10">
        <f t="shared" si="0"/>
        <v>1287</v>
      </c>
      <c r="M18" s="28"/>
    </row>
    <row r="19" spans="1:13" ht="12.75">
      <c r="A19" s="20" t="s">
        <v>25</v>
      </c>
      <c r="B19" s="9">
        <v>2446</v>
      </c>
      <c r="C19" s="9">
        <v>26</v>
      </c>
      <c r="D19" s="9">
        <v>0</v>
      </c>
      <c r="E19" s="9">
        <v>208</v>
      </c>
      <c r="F19" s="9">
        <v>407</v>
      </c>
      <c r="G19" s="9">
        <v>78</v>
      </c>
      <c r="H19" s="9">
        <v>55</v>
      </c>
      <c r="I19" s="9">
        <v>588</v>
      </c>
      <c r="J19" s="9">
        <v>107</v>
      </c>
      <c r="K19" s="9">
        <v>9</v>
      </c>
      <c r="L19" s="10">
        <f t="shared" si="0"/>
        <v>3924</v>
      </c>
      <c r="M19" s="28"/>
    </row>
    <row r="20" spans="1:13" ht="12.75">
      <c r="A20" s="20" t="s">
        <v>26</v>
      </c>
      <c r="B20" s="9">
        <v>1611</v>
      </c>
      <c r="C20" s="9">
        <v>10</v>
      </c>
      <c r="D20" s="9">
        <v>2</v>
      </c>
      <c r="E20" s="9">
        <v>216</v>
      </c>
      <c r="F20" s="9">
        <v>460</v>
      </c>
      <c r="G20" s="9">
        <v>45</v>
      </c>
      <c r="H20" s="9">
        <v>32</v>
      </c>
      <c r="I20" s="9">
        <v>597</v>
      </c>
      <c r="J20" s="9">
        <v>94</v>
      </c>
      <c r="K20" s="9">
        <v>3</v>
      </c>
      <c r="L20" s="10">
        <f t="shared" si="0"/>
        <v>3070</v>
      </c>
      <c r="M20" s="28"/>
    </row>
    <row r="21" spans="1:13" ht="12.75">
      <c r="A21" s="20" t="s">
        <v>27</v>
      </c>
      <c r="B21" s="9">
        <v>1677</v>
      </c>
      <c r="C21" s="9">
        <v>14</v>
      </c>
      <c r="D21" s="9">
        <v>3</v>
      </c>
      <c r="E21" s="9">
        <v>205</v>
      </c>
      <c r="F21" s="9">
        <v>389</v>
      </c>
      <c r="G21" s="9">
        <v>43</v>
      </c>
      <c r="H21" s="9">
        <v>47</v>
      </c>
      <c r="I21" s="9">
        <v>817</v>
      </c>
      <c r="J21" s="9">
        <v>86</v>
      </c>
      <c r="K21" s="9">
        <v>6</v>
      </c>
      <c r="L21" s="10">
        <f t="shared" si="0"/>
        <v>3287</v>
      </c>
      <c r="M21" s="28"/>
    </row>
    <row r="22" spans="1:13" ht="12.75">
      <c r="A22" s="20" t="s">
        <v>28</v>
      </c>
      <c r="B22" s="9">
        <v>1718</v>
      </c>
      <c r="C22" s="9">
        <v>10</v>
      </c>
      <c r="D22" s="9">
        <v>2</v>
      </c>
      <c r="E22" s="9">
        <v>194</v>
      </c>
      <c r="F22" s="9">
        <v>426</v>
      </c>
      <c r="G22" s="9">
        <v>55</v>
      </c>
      <c r="H22" s="9">
        <v>41</v>
      </c>
      <c r="I22" s="9">
        <v>776</v>
      </c>
      <c r="J22" s="9">
        <v>109</v>
      </c>
      <c r="K22" s="9">
        <v>9</v>
      </c>
      <c r="L22" s="10">
        <f t="shared" si="0"/>
        <v>3340</v>
      </c>
      <c r="M22" s="28"/>
    </row>
    <row r="23" spans="1:13" ht="12.75">
      <c r="A23" s="20" t="s">
        <v>29</v>
      </c>
      <c r="B23" s="9">
        <v>2385</v>
      </c>
      <c r="C23" s="9">
        <v>21</v>
      </c>
      <c r="D23" s="9">
        <v>0</v>
      </c>
      <c r="E23" s="9">
        <v>221</v>
      </c>
      <c r="F23" s="9">
        <v>347</v>
      </c>
      <c r="G23" s="9">
        <v>59</v>
      </c>
      <c r="H23" s="9">
        <v>56</v>
      </c>
      <c r="I23" s="9">
        <v>658</v>
      </c>
      <c r="J23" s="9">
        <v>95</v>
      </c>
      <c r="K23" s="9">
        <v>7</v>
      </c>
      <c r="L23" s="10">
        <f t="shared" si="0"/>
        <v>3849</v>
      </c>
      <c r="M23" s="28"/>
    </row>
    <row r="24" spans="1:13" ht="12.75">
      <c r="A24" s="20" t="s">
        <v>30</v>
      </c>
      <c r="B24" s="9">
        <v>1472</v>
      </c>
      <c r="C24" s="9">
        <v>15</v>
      </c>
      <c r="D24" s="9">
        <v>0</v>
      </c>
      <c r="E24" s="9">
        <v>97</v>
      </c>
      <c r="F24" s="9">
        <v>149</v>
      </c>
      <c r="G24" s="9">
        <v>14</v>
      </c>
      <c r="H24" s="9">
        <v>10</v>
      </c>
      <c r="I24" s="9">
        <v>407</v>
      </c>
      <c r="J24" s="9">
        <v>51</v>
      </c>
      <c r="K24" s="9">
        <v>10</v>
      </c>
      <c r="L24" s="10">
        <f t="shared" si="0"/>
        <v>2225</v>
      </c>
      <c r="M24" s="28"/>
    </row>
    <row r="25" spans="1:13" ht="12.75">
      <c r="A25" s="20" t="s">
        <v>31</v>
      </c>
      <c r="B25" s="9">
        <v>1269</v>
      </c>
      <c r="C25" s="9">
        <v>15</v>
      </c>
      <c r="D25" s="9">
        <v>0</v>
      </c>
      <c r="E25" s="9">
        <v>35</v>
      </c>
      <c r="F25" s="9">
        <v>41</v>
      </c>
      <c r="G25" s="9">
        <v>7</v>
      </c>
      <c r="H25" s="9">
        <v>6</v>
      </c>
      <c r="I25" s="9">
        <v>115</v>
      </c>
      <c r="J25" s="9">
        <v>30</v>
      </c>
      <c r="K25" s="9">
        <v>6</v>
      </c>
      <c r="L25" s="10">
        <f t="shared" si="0"/>
        <v>1524</v>
      </c>
      <c r="M25" s="28"/>
    </row>
    <row r="26" spans="1:13" ht="12.75">
      <c r="A26" s="20" t="s">
        <v>32</v>
      </c>
      <c r="B26" s="9">
        <v>2257</v>
      </c>
      <c r="C26" s="9">
        <v>15</v>
      </c>
      <c r="D26" s="9">
        <v>0</v>
      </c>
      <c r="E26" s="9">
        <v>220</v>
      </c>
      <c r="F26" s="9">
        <v>369</v>
      </c>
      <c r="G26" s="9">
        <v>42</v>
      </c>
      <c r="H26" s="9">
        <v>50</v>
      </c>
      <c r="I26" s="9">
        <v>725</v>
      </c>
      <c r="J26" s="9">
        <v>66</v>
      </c>
      <c r="K26" s="9">
        <v>8</v>
      </c>
      <c r="L26" s="10">
        <f t="shared" si="0"/>
        <v>3752</v>
      </c>
      <c r="M26" s="28"/>
    </row>
    <row r="27" spans="1:13" ht="12.75">
      <c r="A27" s="20" t="s">
        <v>33</v>
      </c>
      <c r="B27" s="9">
        <v>1686</v>
      </c>
      <c r="C27" s="9">
        <v>18</v>
      </c>
      <c r="D27" s="9">
        <v>0</v>
      </c>
      <c r="E27" s="9">
        <v>192</v>
      </c>
      <c r="F27" s="9">
        <v>361</v>
      </c>
      <c r="G27" s="9">
        <v>61</v>
      </c>
      <c r="H27" s="9">
        <v>30</v>
      </c>
      <c r="I27" s="9">
        <v>719</v>
      </c>
      <c r="J27" s="9">
        <v>88</v>
      </c>
      <c r="K27" s="9">
        <v>8</v>
      </c>
      <c r="L27" s="10">
        <f t="shared" si="0"/>
        <v>3163</v>
      </c>
      <c r="M27" s="28"/>
    </row>
    <row r="28" spans="1:12" ht="12.75">
      <c r="A28" s="20">
        <v>14</v>
      </c>
      <c r="B28" s="9">
        <v>1949</v>
      </c>
      <c r="C28" s="9">
        <v>10</v>
      </c>
      <c r="D28" s="9">
        <v>1</v>
      </c>
      <c r="E28" s="9">
        <v>177</v>
      </c>
      <c r="F28" s="9">
        <v>288</v>
      </c>
      <c r="G28" s="9">
        <v>55</v>
      </c>
      <c r="H28" s="9">
        <v>29</v>
      </c>
      <c r="I28" s="9">
        <v>692</v>
      </c>
      <c r="J28" s="9">
        <v>93</v>
      </c>
      <c r="K28" s="9">
        <v>12</v>
      </c>
      <c r="L28" s="10">
        <f t="shared" si="0"/>
        <v>3306</v>
      </c>
    </row>
    <row r="29" spans="1:12" ht="12.75">
      <c r="A29" s="20" t="s">
        <v>35</v>
      </c>
      <c r="B29" s="9">
        <v>1922</v>
      </c>
      <c r="C29" s="9">
        <v>12</v>
      </c>
      <c r="D29" s="9">
        <v>0</v>
      </c>
      <c r="E29" s="9">
        <v>242</v>
      </c>
      <c r="F29" s="9">
        <v>324</v>
      </c>
      <c r="G29" s="9">
        <v>74</v>
      </c>
      <c r="H29" s="9">
        <v>23</v>
      </c>
      <c r="I29" s="9">
        <v>802</v>
      </c>
      <c r="J29" s="9">
        <v>117</v>
      </c>
      <c r="K29" s="9">
        <v>10</v>
      </c>
      <c r="L29" s="10">
        <f t="shared" si="0"/>
        <v>3526</v>
      </c>
    </row>
    <row r="30" spans="1:12" ht="12.75">
      <c r="A30" s="20" t="s">
        <v>36</v>
      </c>
      <c r="B30" s="9">
        <v>2576</v>
      </c>
      <c r="C30" s="9">
        <v>16</v>
      </c>
      <c r="D30" s="9">
        <v>0</v>
      </c>
      <c r="E30" s="9">
        <v>197</v>
      </c>
      <c r="F30" s="9">
        <v>340</v>
      </c>
      <c r="G30" s="9">
        <v>59</v>
      </c>
      <c r="H30" s="9">
        <v>31</v>
      </c>
      <c r="I30" s="9">
        <v>749</v>
      </c>
      <c r="J30" s="9">
        <v>83</v>
      </c>
      <c r="K30" s="9">
        <v>19</v>
      </c>
      <c r="L30" s="10">
        <f t="shared" si="0"/>
        <v>4070</v>
      </c>
    </row>
    <row r="31" spans="1:12" ht="12.75">
      <c r="A31" s="20" t="s">
        <v>37</v>
      </c>
      <c r="B31" s="9">
        <v>1500</v>
      </c>
      <c r="C31" s="9">
        <v>12</v>
      </c>
      <c r="D31" s="9">
        <v>1</v>
      </c>
      <c r="E31" s="9">
        <v>99</v>
      </c>
      <c r="F31" s="9">
        <v>198</v>
      </c>
      <c r="G31" s="9">
        <v>23</v>
      </c>
      <c r="H31" s="9">
        <v>11</v>
      </c>
      <c r="I31" s="9">
        <v>430</v>
      </c>
      <c r="J31" s="9">
        <v>44</v>
      </c>
      <c r="K31" s="9">
        <v>10</v>
      </c>
      <c r="L31" s="10">
        <f t="shared" si="0"/>
        <v>2328</v>
      </c>
    </row>
    <row r="32" spans="1:12" ht="12.75">
      <c r="A32" s="20" t="s">
        <v>38</v>
      </c>
      <c r="B32" s="9">
        <v>1537</v>
      </c>
      <c r="C32" s="9">
        <v>14</v>
      </c>
      <c r="D32" s="9">
        <v>5</v>
      </c>
      <c r="E32" s="9">
        <v>30</v>
      </c>
      <c r="F32" s="9">
        <v>39</v>
      </c>
      <c r="G32" s="9">
        <v>11</v>
      </c>
      <c r="H32" s="9">
        <v>9</v>
      </c>
      <c r="I32" s="9">
        <v>140</v>
      </c>
      <c r="J32" s="9">
        <v>35</v>
      </c>
      <c r="K32" s="9">
        <v>38</v>
      </c>
      <c r="L32" s="10">
        <f t="shared" si="0"/>
        <v>1858</v>
      </c>
    </row>
    <row r="33" spans="1:12" ht="12.75">
      <c r="A33" s="20" t="s">
        <v>39</v>
      </c>
      <c r="B33" s="9">
        <v>2182</v>
      </c>
      <c r="C33" s="9">
        <v>14</v>
      </c>
      <c r="D33" s="9">
        <v>3</v>
      </c>
      <c r="E33" s="9">
        <v>210</v>
      </c>
      <c r="F33" s="9">
        <v>358</v>
      </c>
      <c r="G33" s="9">
        <v>25</v>
      </c>
      <c r="H33" s="9">
        <v>46</v>
      </c>
      <c r="I33" s="9">
        <v>714</v>
      </c>
      <c r="J33" s="9">
        <v>83</v>
      </c>
      <c r="K33" s="9">
        <v>15</v>
      </c>
      <c r="L33" s="10">
        <f t="shared" si="0"/>
        <v>3650</v>
      </c>
    </row>
    <row r="34" spans="1:12" ht="12.75">
      <c r="A34" s="20" t="s">
        <v>40</v>
      </c>
      <c r="B34" s="9">
        <v>1812</v>
      </c>
      <c r="C34" s="9">
        <v>9</v>
      </c>
      <c r="D34" s="9">
        <v>0</v>
      </c>
      <c r="E34" s="9">
        <v>166</v>
      </c>
      <c r="F34" s="9">
        <v>379</v>
      </c>
      <c r="G34" s="9">
        <v>63</v>
      </c>
      <c r="H34" s="9">
        <v>61</v>
      </c>
      <c r="I34" s="9">
        <v>699</v>
      </c>
      <c r="J34" s="9">
        <v>104</v>
      </c>
      <c r="K34" s="9">
        <v>6</v>
      </c>
      <c r="L34" s="10">
        <f t="shared" si="0"/>
        <v>3299</v>
      </c>
    </row>
    <row r="35" spans="1:12" ht="12.75">
      <c r="A35" s="20" t="s">
        <v>41</v>
      </c>
      <c r="B35" s="9">
        <v>1700</v>
      </c>
      <c r="C35" s="9">
        <v>11</v>
      </c>
      <c r="D35" s="9">
        <v>2</v>
      </c>
      <c r="E35" s="9">
        <v>144</v>
      </c>
      <c r="F35" s="9">
        <v>337</v>
      </c>
      <c r="G35" s="9">
        <v>59</v>
      </c>
      <c r="H35" s="9">
        <v>43</v>
      </c>
      <c r="I35" s="9">
        <v>628</v>
      </c>
      <c r="J35" s="9">
        <v>120</v>
      </c>
      <c r="K35" s="9">
        <v>3</v>
      </c>
      <c r="L35" s="10">
        <f t="shared" si="0"/>
        <v>3047</v>
      </c>
    </row>
    <row r="36" spans="1:12" ht="12.75">
      <c r="A36" s="20" t="s">
        <v>42</v>
      </c>
      <c r="B36" s="9">
        <v>1726</v>
      </c>
      <c r="C36" s="9">
        <v>13</v>
      </c>
      <c r="D36" s="9">
        <v>0</v>
      </c>
      <c r="E36" s="9">
        <v>191</v>
      </c>
      <c r="F36" s="9">
        <v>293</v>
      </c>
      <c r="G36" s="9">
        <v>38</v>
      </c>
      <c r="H36" s="9">
        <v>42</v>
      </c>
      <c r="I36" s="9">
        <v>653</v>
      </c>
      <c r="J36" s="9">
        <v>107</v>
      </c>
      <c r="K36" s="9">
        <v>12</v>
      </c>
      <c r="L36" s="10">
        <f t="shared" si="0"/>
        <v>3075</v>
      </c>
    </row>
    <row r="37" spans="1:12" ht="12.75">
      <c r="A37" s="20" t="s">
        <v>43</v>
      </c>
      <c r="B37" s="9">
        <v>2428</v>
      </c>
      <c r="C37" s="9">
        <v>8</v>
      </c>
      <c r="D37" s="9">
        <v>1</v>
      </c>
      <c r="E37" s="9">
        <v>194</v>
      </c>
      <c r="F37" s="9">
        <v>342</v>
      </c>
      <c r="G37" s="9">
        <v>18</v>
      </c>
      <c r="H37" s="9">
        <v>37</v>
      </c>
      <c r="I37" s="9">
        <v>654</v>
      </c>
      <c r="J37" s="9">
        <v>126</v>
      </c>
      <c r="K37" s="9">
        <v>17</v>
      </c>
      <c r="L37" s="10">
        <f t="shared" si="0"/>
        <v>3825</v>
      </c>
    </row>
    <row r="38" spans="1:12" ht="12.75">
      <c r="A38" s="20" t="s">
        <v>44</v>
      </c>
      <c r="B38" s="9">
        <v>1459</v>
      </c>
      <c r="C38" s="9">
        <v>6</v>
      </c>
      <c r="D38" s="9">
        <v>0</v>
      </c>
      <c r="E38" s="9">
        <v>96</v>
      </c>
      <c r="F38" s="9">
        <v>145</v>
      </c>
      <c r="G38" s="9">
        <v>14</v>
      </c>
      <c r="H38" s="9">
        <v>26</v>
      </c>
      <c r="I38" s="9">
        <v>329</v>
      </c>
      <c r="J38" s="9">
        <v>55</v>
      </c>
      <c r="K38" s="9">
        <v>13</v>
      </c>
      <c r="L38" s="10">
        <f t="shared" si="0"/>
        <v>2143</v>
      </c>
    </row>
    <row r="39" spans="1:12" ht="12.75">
      <c r="A39" s="20" t="s">
        <v>45</v>
      </c>
      <c r="B39" s="9">
        <v>1614</v>
      </c>
      <c r="C39" s="9">
        <v>17</v>
      </c>
      <c r="D39" s="9">
        <v>0</v>
      </c>
      <c r="E39" s="9">
        <v>28</v>
      </c>
      <c r="F39" s="9">
        <v>38</v>
      </c>
      <c r="G39" s="9">
        <v>5</v>
      </c>
      <c r="H39" s="9">
        <v>18</v>
      </c>
      <c r="I39" s="9">
        <v>72</v>
      </c>
      <c r="J39" s="9">
        <v>33</v>
      </c>
      <c r="K39" s="9">
        <v>17</v>
      </c>
      <c r="L39" s="10">
        <f t="shared" si="0"/>
        <v>1842</v>
      </c>
    </row>
    <row r="40" spans="1:12" ht="12.75">
      <c r="A40" s="20" t="s">
        <v>46</v>
      </c>
      <c r="B40" s="9">
        <v>2349</v>
      </c>
      <c r="C40" s="9">
        <v>21</v>
      </c>
      <c r="D40" s="9">
        <v>1</v>
      </c>
      <c r="E40" s="9">
        <v>157</v>
      </c>
      <c r="F40" s="9">
        <v>244</v>
      </c>
      <c r="G40" s="9">
        <v>53</v>
      </c>
      <c r="H40" s="9">
        <v>48</v>
      </c>
      <c r="I40" s="9">
        <v>517</v>
      </c>
      <c r="J40" s="9">
        <v>101</v>
      </c>
      <c r="K40" s="9">
        <v>21</v>
      </c>
      <c r="L40" s="10">
        <f t="shared" si="0"/>
        <v>3512</v>
      </c>
    </row>
    <row r="41" spans="1:12" ht="12.75">
      <c r="A41" s="20" t="s">
        <v>47</v>
      </c>
      <c r="B41" s="9">
        <v>1883</v>
      </c>
      <c r="C41" s="9">
        <v>8</v>
      </c>
      <c r="D41" s="9">
        <v>2</v>
      </c>
      <c r="E41" s="9">
        <v>171</v>
      </c>
      <c r="F41" s="9">
        <v>301</v>
      </c>
      <c r="G41" s="9">
        <v>42</v>
      </c>
      <c r="H41" s="9">
        <v>42</v>
      </c>
      <c r="I41" s="9">
        <v>582</v>
      </c>
      <c r="J41" s="9">
        <v>75</v>
      </c>
      <c r="K41" s="9">
        <v>14</v>
      </c>
      <c r="L41" s="10">
        <f t="shared" si="0"/>
        <v>3120</v>
      </c>
    </row>
    <row r="42" spans="1:12" ht="12.75">
      <c r="A42" s="20" t="s">
        <v>48</v>
      </c>
      <c r="B42" s="9">
        <v>1914</v>
      </c>
      <c r="C42" s="9">
        <v>16</v>
      </c>
      <c r="D42" s="9">
        <v>7</v>
      </c>
      <c r="E42" s="9">
        <v>163</v>
      </c>
      <c r="F42" s="9">
        <v>275</v>
      </c>
      <c r="G42" s="9">
        <v>48</v>
      </c>
      <c r="H42" s="9">
        <v>64</v>
      </c>
      <c r="I42" s="9">
        <v>626</v>
      </c>
      <c r="J42" s="9">
        <v>115</v>
      </c>
      <c r="K42" s="9">
        <v>7</v>
      </c>
      <c r="L42" s="10">
        <f t="shared" si="0"/>
        <v>3235</v>
      </c>
    </row>
    <row r="43" spans="1:12" ht="12.75">
      <c r="A43" s="20" t="s">
        <v>49</v>
      </c>
      <c r="B43" s="9">
        <v>1922</v>
      </c>
      <c r="C43" s="9">
        <v>22</v>
      </c>
      <c r="D43" s="9">
        <v>0</v>
      </c>
      <c r="E43" s="9">
        <v>182</v>
      </c>
      <c r="F43" s="9">
        <v>244</v>
      </c>
      <c r="G43" s="9">
        <v>55</v>
      </c>
      <c r="H43" s="9">
        <v>51</v>
      </c>
      <c r="I43" s="9">
        <v>545</v>
      </c>
      <c r="J43" s="9">
        <v>142</v>
      </c>
      <c r="K43" s="9">
        <v>15</v>
      </c>
      <c r="L43" s="10">
        <f t="shared" si="0"/>
        <v>3178</v>
      </c>
    </row>
    <row r="44" spans="1:12" ht="12.75">
      <c r="A44" s="20" t="s">
        <v>50</v>
      </c>
      <c r="B44" s="9">
        <v>2917</v>
      </c>
      <c r="C44" s="9">
        <v>17</v>
      </c>
      <c r="D44" s="9">
        <v>0</v>
      </c>
      <c r="E44" s="9">
        <v>196</v>
      </c>
      <c r="F44" s="9">
        <v>165</v>
      </c>
      <c r="G44" s="9">
        <v>35</v>
      </c>
      <c r="H44" s="9">
        <v>43</v>
      </c>
      <c r="I44" s="9">
        <v>492</v>
      </c>
      <c r="J44" s="9">
        <v>108</v>
      </c>
      <c r="K44" s="9">
        <v>5</v>
      </c>
      <c r="L44" s="10">
        <f t="shared" si="0"/>
        <v>3978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55025</v>
      </c>
      <c r="C46" s="11">
        <f aca="true" t="shared" si="1" ref="C46:K46">SUM(C15:C45)</f>
        <v>416</v>
      </c>
      <c r="D46" s="11">
        <f t="shared" si="1"/>
        <v>32</v>
      </c>
      <c r="E46" s="11">
        <f t="shared" si="1"/>
        <v>4518</v>
      </c>
      <c r="F46" s="11">
        <f t="shared" si="1"/>
        <v>7975</v>
      </c>
      <c r="G46" s="11">
        <f t="shared" si="1"/>
        <v>1163</v>
      </c>
      <c r="H46" s="11">
        <f t="shared" si="1"/>
        <v>1014</v>
      </c>
      <c r="I46" s="11">
        <f t="shared" si="1"/>
        <v>15380</v>
      </c>
      <c r="J46" s="11">
        <f t="shared" si="1"/>
        <v>2403</v>
      </c>
      <c r="K46" s="11">
        <f t="shared" si="1"/>
        <v>351</v>
      </c>
      <c r="L46" s="12">
        <f t="shared" si="0"/>
        <v>88277</v>
      </c>
    </row>
    <row r="47" spans="1:12" ht="13.5" thickBot="1">
      <c r="A47" s="22" t="s">
        <v>52</v>
      </c>
      <c r="B47" s="13">
        <f aca="true" t="shared" si="2" ref="B47:L47">(B46/$M13)</f>
        <v>1834.1666666666667</v>
      </c>
      <c r="C47" s="13">
        <f t="shared" si="2"/>
        <v>13.866666666666667</v>
      </c>
      <c r="D47" s="13">
        <f t="shared" si="2"/>
        <v>1.0666666666666667</v>
      </c>
      <c r="E47" s="13">
        <f t="shared" si="2"/>
        <v>150.6</v>
      </c>
      <c r="F47" s="13">
        <f t="shared" si="2"/>
        <v>265.8333333333333</v>
      </c>
      <c r="G47" s="13">
        <f t="shared" si="2"/>
        <v>38.766666666666666</v>
      </c>
      <c r="H47" s="13">
        <f t="shared" si="2"/>
        <v>33.8</v>
      </c>
      <c r="I47" s="13">
        <f t="shared" si="2"/>
        <v>512.6666666666666</v>
      </c>
      <c r="J47" s="13">
        <f t="shared" si="2"/>
        <v>80.1</v>
      </c>
      <c r="K47" s="13">
        <f t="shared" si="2"/>
        <v>11.7</v>
      </c>
      <c r="L47" s="14">
        <f t="shared" si="2"/>
        <v>2942.5666666666666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5">
      <selection activeCell="K8" sqref="K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59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2021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66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67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1300</v>
      </c>
      <c r="C15" s="9">
        <v>4</v>
      </c>
      <c r="D15" s="9">
        <v>0</v>
      </c>
      <c r="E15" s="9">
        <v>95</v>
      </c>
      <c r="F15" s="9">
        <v>386</v>
      </c>
      <c r="G15" s="9">
        <v>0</v>
      </c>
      <c r="H15" s="9">
        <v>6</v>
      </c>
      <c r="I15" s="9">
        <v>129</v>
      </c>
      <c r="J15" s="9">
        <v>17</v>
      </c>
      <c r="K15" s="9">
        <v>9</v>
      </c>
      <c r="L15" s="10">
        <f>SUM(B15:K15)</f>
        <v>1946</v>
      </c>
      <c r="M15" s="23" t="s">
        <v>57</v>
      </c>
    </row>
    <row r="16" spans="1:13" ht="12.75">
      <c r="A16" s="20" t="s">
        <v>22</v>
      </c>
      <c r="B16" s="9">
        <v>394</v>
      </c>
      <c r="C16" s="9">
        <v>5</v>
      </c>
      <c r="D16" s="9">
        <v>1</v>
      </c>
      <c r="E16" s="9">
        <v>26</v>
      </c>
      <c r="F16" s="9">
        <v>10</v>
      </c>
      <c r="G16" s="9">
        <v>11</v>
      </c>
      <c r="H16" s="9">
        <v>3</v>
      </c>
      <c r="I16" s="9">
        <v>49</v>
      </c>
      <c r="J16" s="9">
        <v>14</v>
      </c>
      <c r="K16" s="9">
        <v>5</v>
      </c>
      <c r="L16" s="10">
        <f>SUM(B16:K16)</f>
        <v>518</v>
      </c>
      <c r="M16" s="28"/>
    </row>
    <row r="17" spans="1:13" ht="12.75">
      <c r="A17" s="20" t="s">
        <v>23</v>
      </c>
      <c r="B17" s="9">
        <v>297</v>
      </c>
      <c r="C17" s="9">
        <v>6</v>
      </c>
      <c r="D17" s="9">
        <v>0</v>
      </c>
      <c r="E17" s="9">
        <v>22</v>
      </c>
      <c r="F17" s="9">
        <v>5</v>
      </c>
      <c r="G17" s="9">
        <v>10</v>
      </c>
      <c r="H17" s="9">
        <v>6</v>
      </c>
      <c r="I17" s="9">
        <v>75</v>
      </c>
      <c r="J17" s="9">
        <v>3</v>
      </c>
      <c r="K17" s="9">
        <v>4</v>
      </c>
      <c r="L17" s="10">
        <f aca="true" t="shared" si="0" ref="L17:L46">SUM(B17:K17)</f>
        <v>428</v>
      </c>
      <c r="M17" s="28"/>
    </row>
    <row r="18" spans="1:13" ht="12.75">
      <c r="A18" s="20" t="s">
        <v>24</v>
      </c>
      <c r="B18" s="9">
        <v>587</v>
      </c>
      <c r="C18" s="9">
        <v>8</v>
      </c>
      <c r="D18" s="9">
        <v>1</v>
      </c>
      <c r="E18" s="9">
        <v>10</v>
      </c>
      <c r="F18" s="9">
        <v>8</v>
      </c>
      <c r="G18" s="9">
        <v>1</v>
      </c>
      <c r="H18" s="9">
        <v>9</v>
      </c>
      <c r="I18" s="9">
        <v>58</v>
      </c>
      <c r="J18" s="9">
        <v>11</v>
      </c>
      <c r="K18" s="9">
        <v>8</v>
      </c>
      <c r="L18" s="10">
        <f t="shared" si="0"/>
        <v>701</v>
      </c>
      <c r="M18" s="28"/>
    </row>
    <row r="19" spans="1:13" ht="12.75">
      <c r="A19" s="20" t="s">
        <v>25</v>
      </c>
      <c r="B19" s="9">
        <v>1198</v>
      </c>
      <c r="C19" s="9">
        <v>15</v>
      </c>
      <c r="D19" s="9">
        <v>0</v>
      </c>
      <c r="E19" s="9">
        <v>104</v>
      </c>
      <c r="F19" s="9">
        <v>94</v>
      </c>
      <c r="G19" s="9">
        <v>32</v>
      </c>
      <c r="H19" s="9">
        <v>30</v>
      </c>
      <c r="I19" s="9">
        <v>363</v>
      </c>
      <c r="J19" s="9">
        <v>42</v>
      </c>
      <c r="K19" s="9">
        <v>4</v>
      </c>
      <c r="L19" s="10">
        <f t="shared" si="0"/>
        <v>1882</v>
      </c>
      <c r="M19" s="28"/>
    </row>
    <row r="20" spans="1:13" ht="12.75">
      <c r="A20" s="20" t="s">
        <v>26</v>
      </c>
      <c r="B20" s="9">
        <v>816</v>
      </c>
      <c r="C20" s="9">
        <v>4</v>
      </c>
      <c r="D20" s="9">
        <v>1</v>
      </c>
      <c r="E20" s="9">
        <v>113</v>
      </c>
      <c r="F20" s="9">
        <v>122</v>
      </c>
      <c r="G20" s="9">
        <v>5</v>
      </c>
      <c r="H20" s="9">
        <v>14</v>
      </c>
      <c r="I20" s="9">
        <v>386</v>
      </c>
      <c r="J20" s="9">
        <v>25</v>
      </c>
      <c r="K20" s="9">
        <v>2</v>
      </c>
      <c r="L20" s="10">
        <f t="shared" si="0"/>
        <v>1488</v>
      </c>
      <c r="M20" s="28"/>
    </row>
    <row r="21" spans="1:13" ht="12.75">
      <c r="A21" s="20" t="s">
        <v>27</v>
      </c>
      <c r="B21" s="9">
        <v>826</v>
      </c>
      <c r="C21" s="9">
        <v>7</v>
      </c>
      <c r="D21" s="9">
        <v>1</v>
      </c>
      <c r="E21" s="9">
        <v>100</v>
      </c>
      <c r="F21" s="9">
        <v>95</v>
      </c>
      <c r="G21" s="9">
        <v>5</v>
      </c>
      <c r="H21" s="9">
        <v>23</v>
      </c>
      <c r="I21" s="9">
        <v>509</v>
      </c>
      <c r="J21" s="9">
        <v>27</v>
      </c>
      <c r="K21" s="9">
        <v>2</v>
      </c>
      <c r="L21" s="10">
        <f t="shared" si="0"/>
        <v>1595</v>
      </c>
      <c r="M21" s="28"/>
    </row>
    <row r="22" spans="1:13" ht="12.75">
      <c r="A22" s="20" t="s">
        <v>28</v>
      </c>
      <c r="B22" s="9">
        <v>842</v>
      </c>
      <c r="C22" s="9">
        <v>5</v>
      </c>
      <c r="D22" s="9">
        <v>1</v>
      </c>
      <c r="E22" s="9">
        <v>92</v>
      </c>
      <c r="F22" s="9">
        <v>71</v>
      </c>
      <c r="G22" s="9">
        <v>15</v>
      </c>
      <c r="H22" s="9">
        <v>19</v>
      </c>
      <c r="I22" s="9">
        <v>508</v>
      </c>
      <c r="J22" s="9">
        <v>34</v>
      </c>
      <c r="K22" s="9">
        <v>5</v>
      </c>
      <c r="L22" s="10">
        <f t="shared" si="0"/>
        <v>1592</v>
      </c>
      <c r="M22" s="28"/>
    </row>
    <row r="23" spans="1:13" ht="12.75">
      <c r="A23" s="20" t="s">
        <v>29</v>
      </c>
      <c r="B23" s="9">
        <v>1149</v>
      </c>
      <c r="C23" s="9">
        <v>10</v>
      </c>
      <c r="D23" s="9">
        <v>0</v>
      </c>
      <c r="E23" s="9">
        <v>108</v>
      </c>
      <c r="F23" s="9">
        <v>68</v>
      </c>
      <c r="G23" s="9">
        <v>35</v>
      </c>
      <c r="H23" s="9">
        <v>27</v>
      </c>
      <c r="I23" s="9">
        <v>415</v>
      </c>
      <c r="J23" s="9">
        <v>53</v>
      </c>
      <c r="K23" s="9">
        <v>2</v>
      </c>
      <c r="L23" s="10">
        <f t="shared" si="0"/>
        <v>1867</v>
      </c>
      <c r="M23" s="28"/>
    </row>
    <row r="24" spans="1:13" ht="12.75">
      <c r="A24" s="20" t="s">
        <v>30</v>
      </c>
      <c r="B24" s="9">
        <v>687</v>
      </c>
      <c r="C24" s="9">
        <v>9</v>
      </c>
      <c r="D24" s="9">
        <v>0</v>
      </c>
      <c r="E24" s="9">
        <v>63</v>
      </c>
      <c r="F24" s="9">
        <v>39</v>
      </c>
      <c r="G24" s="9">
        <v>3</v>
      </c>
      <c r="H24" s="9">
        <v>4</v>
      </c>
      <c r="I24" s="9">
        <v>242</v>
      </c>
      <c r="J24" s="9">
        <v>33</v>
      </c>
      <c r="K24" s="9">
        <v>2</v>
      </c>
      <c r="L24" s="10">
        <f t="shared" si="0"/>
        <v>1082</v>
      </c>
      <c r="M24" s="28"/>
    </row>
    <row r="25" spans="1:13" ht="12.75">
      <c r="A25" s="20" t="s">
        <v>31</v>
      </c>
      <c r="B25" s="9">
        <v>733</v>
      </c>
      <c r="C25" s="9">
        <v>7</v>
      </c>
      <c r="D25" s="9">
        <v>0</v>
      </c>
      <c r="E25" s="9">
        <v>15</v>
      </c>
      <c r="F25" s="9">
        <v>4</v>
      </c>
      <c r="G25" s="9">
        <v>1</v>
      </c>
      <c r="H25" s="9">
        <v>4</v>
      </c>
      <c r="I25" s="9">
        <v>52</v>
      </c>
      <c r="J25" s="9">
        <v>7</v>
      </c>
      <c r="K25" s="9">
        <v>4</v>
      </c>
      <c r="L25" s="10">
        <f t="shared" si="0"/>
        <v>827</v>
      </c>
      <c r="M25" s="28"/>
    </row>
    <row r="26" spans="1:13" ht="12.75">
      <c r="A26" s="20" t="s">
        <v>32</v>
      </c>
      <c r="B26" s="9">
        <v>1113</v>
      </c>
      <c r="C26" s="9">
        <v>7</v>
      </c>
      <c r="D26" s="9">
        <v>0</v>
      </c>
      <c r="E26" s="9">
        <v>108</v>
      </c>
      <c r="F26" s="9">
        <v>91</v>
      </c>
      <c r="G26" s="9">
        <v>26</v>
      </c>
      <c r="H26" s="9">
        <v>28</v>
      </c>
      <c r="I26" s="9">
        <v>414</v>
      </c>
      <c r="J26" s="9">
        <v>32</v>
      </c>
      <c r="K26" s="9">
        <v>5</v>
      </c>
      <c r="L26" s="10">
        <f t="shared" si="0"/>
        <v>1824</v>
      </c>
      <c r="M26" s="28"/>
    </row>
    <row r="27" spans="1:13" ht="12.75">
      <c r="A27" s="20" t="s">
        <v>33</v>
      </c>
      <c r="B27" s="9">
        <v>825</v>
      </c>
      <c r="C27" s="9">
        <v>7</v>
      </c>
      <c r="D27" s="9">
        <v>0</v>
      </c>
      <c r="E27" s="9">
        <v>104</v>
      </c>
      <c r="F27" s="9">
        <v>105</v>
      </c>
      <c r="G27" s="9">
        <v>14</v>
      </c>
      <c r="H27" s="9">
        <v>13</v>
      </c>
      <c r="I27" s="9">
        <v>400</v>
      </c>
      <c r="J27" s="9">
        <v>34</v>
      </c>
      <c r="K27" s="9">
        <v>4</v>
      </c>
      <c r="L27" s="10">
        <f t="shared" si="0"/>
        <v>1506</v>
      </c>
      <c r="M27" s="28"/>
    </row>
    <row r="28" spans="1:12" ht="12.75">
      <c r="A28" s="20">
        <v>14</v>
      </c>
      <c r="B28" s="9">
        <v>890</v>
      </c>
      <c r="C28" s="9">
        <v>6</v>
      </c>
      <c r="D28" s="9">
        <v>1</v>
      </c>
      <c r="E28" s="9">
        <v>89</v>
      </c>
      <c r="F28" s="9">
        <v>59</v>
      </c>
      <c r="G28" s="9">
        <v>14</v>
      </c>
      <c r="H28" s="9">
        <v>15</v>
      </c>
      <c r="I28" s="9">
        <v>378</v>
      </c>
      <c r="J28" s="9">
        <v>38</v>
      </c>
      <c r="K28" s="9">
        <v>5</v>
      </c>
      <c r="L28" s="10">
        <f t="shared" si="0"/>
        <v>1495</v>
      </c>
    </row>
    <row r="29" spans="1:12" ht="12.75">
      <c r="A29" s="20" t="s">
        <v>35</v>
      </c>
      <c r="B29" s="9">
        <v>938</v>
      </c>
      <c r="C29" s="9">
        <v>6</v>
      </c>
      <c r="D29" s="9">
        <v>0</v>
      </c>
      <c r="E29" s="9">
        <v>119</v>
      </c>
      <c r="F29" s="9">
        <v>67</v>
      </c>
      <c r="G29" s="9">
        <v>5</v>
      </c>
      <c r="H29" s="9">
        <v>13</v>
      </c>
      <c r="I29" s="9">
        <v>501</v>
      </c>
      <c r="J29" s="9">
        <v>42</v>
      </c>
      <c r="K29" s="9">
        <v>7</v>
      </c>
      <c r="L29" s="10">
        <f t="shared" si="0"/>
        <v>1698</v>
      </c>
    </row>
    <row r="30" spans="1:12" ht="12.75">
      <c r="A30" s="20" t="s">
        <v>36</v>
      </c>
      <c r="B30" s="9">
        <v>1311</v>
      </c>
      <c r="C30" s="9">
        <v>5</v>
      </c>
      <c r="D30" s="9">
        <v>0</v>
      </c>
      <c r="E30" s="9">
        <v>101</v>
      </c>
      <c r="F30" s="9">
        <v>47</v>
      </c>
      <c r="G30" s="9">
        <v>13</v>
      </c>
      <c r="H30" s="9">
        <v>16</v>
      </c>
      <c r="I30" s="9">
        <v>513</v>
      </c>
      <c r="J30" s="9">
        <v>31</v>
      </c>
      <c r="K30" s="9">
        <v>8</v>
      </c>
      <c r="L30" s="10">
        <f t="shared" si="0"/>
        <v>2045</v>
      </c>
    </row>
    <row r="31" spans="1:12" ht="12.75">
      <c r="A31" s="20" t="s">
        <v>37</v>
      </c>
      <c r="B31" s="9">
        <v>726</v>
      </c>
      <c r="C31" s="9">
        <v>7</v>
      </c>
      <c r="D31" s="9">
        <v>1</v>
      </c>
      <c r="E31" s="9">
        <v>51</v>
      </c>
      <c r="F31" s="9">
        <v>28</v>
      </c>
      <c r="G31" s="9">
        <v>17</v>
      </c>
      <c r="H31" s="9">
        <v>6</v>
      </c>
      <c r="I31" s="9">
        <v>307</v>
      </c>
      <c r="J31" s="9">
        <v>16</v>
      </c>
      <c r="K31" s="9">
        <v>6</v>
      </c>
      <c r="L31" s="10">
        <f t="shared" si="0"/>
        <v>1165</v>
      </c>
    </row>
    <row r="32" spans="1:12" ht="12.75">
      <c r="A32" s="20" t="s">
        <v>38</v>
      </c>
      <c r="B32" s="9">
        <v>873</v>
      </c>
      <c r="C32" s="9">
        <v>7</v>
      </c>
      <c r="D32" s="9">
        <v>0</v>
      </c>
      <c r="E32" s="9">
        <v>15</v>
      </c>
      <c r="F32" s="9">
        <v>3</v>
      </c>
      <c r="G32" s="9">
        <v>3</v>
      </c>
      <c r="H32" s="9">
        <v>4</v>
      </c>
      <c r="I32" s="9">
        <v>59</v>
      </c>
      <c r="J32" s="9">
        <v>11</v>
      </c>
      <c r="K32" s="9">
        <v>20</v>
      </c>
      <c r="L32" s="10">
        <f t="shared" si="0"/>
        <v>995</v>
      </c>
    </row>
    <row r="33" spans="1:12" ht="12.75">
      <c r="A33" s="20" t="s">
        <v>39</v>
      </c>
      <c r="B33" s="9">
        <v>1087</v>
      </c>
      <c r="C33" s="9">
        <v>7</v>
      </c>
      <c r="D33" s="9">
        <v>0</v>
      </c>
      <c r="E33" s="9">
        <v>104</v>
      </c>
      <c r="F33" s="9">
        <v>44</v>
      </c>
      <c r="G33" s="9">
        <v>18</v>
      </c>
      <c r="H33" s="9">
        <v>26</v>
      </c>
      <c r="I33" s="9">
        <v>422</v>
      </c>
      <c r="J33" s="9">
        <v>40</v>
      </c>
      <c r="K33" s="9">
        <v>5</v>
      </c>
      <c r="L33" s="10">
        <f t="shared" si="0"/>
        <v>1753</v>
      </c>
    </row>
    <row r="34" spans="1:12" ht="12.75">
      <c r="A34" s="20" t="s">
        <v>40</v>
      </c>
      <c r="B34" s="9">
        <v>901</v>
      </c>
      <c r="C34" s="9">
        <v>5</v>
      </c>
      <c r="D34" s="9">
        <v>0</v>
      </c>
      <c r="E34" s="9">
        <v>78</v>
      </c>
      <c r="F34" s="9">
        <v>38</v>
      </c>
      <c r="G34" s="9">
        <v>22</v>
      </c>
      <c r="H34" s="9">
        <v>36</v>
      </c>
      <c r="I34" s="9">
        <v>503</v>
      </c>
      <c r="J34" s="9">
        <v>47</v>
      </c>
      <c r="K34" s="9">
        <v>4</v>
      </c>
      <c r="L34" s="10">
        <f t="shared" si="0"/>
        <v>1634</v>
      </c>
    </row>
    <row r="35" spans="1:12" ht="12.75">
      <c r="A35" s="20" t="s">
        <v>41</v>
      </c>
      <c r="B35" s="9">
        <v>869</v>
      </c>
      <c r="C35" s="9">
        <v>7</v>
      </c>
      <c r="D35" s="9">
        <v>1</v>
      </c>
      <c r="E35" s="9">
        <v>70</v>
      </c>
      <c r="F35" s="9">
        <v>42</v>
      </c>
      <c r="G35" s="9">
        <v>11</v>
      </c>
      <c r="H35" s="9">
        <v>25</v>
      </c>
      <c r="I35" s="9">
        <v>428</v>
      </c>
      <c r="J35" s="9">
        <v>54</v>
      </c>
      <c r="K35" s="9">
        <v>2</v>
      </c>
      <c r="L35" s="10">
        <f t="shared" si="0"/>
        <v>1509</v>
      </c>
    </row>
    <row r="36" spans="1:12" ht="12.75">
      <c r="A36" s="20" t="s">
        <v>42</v>
      </c>
      <c r="B36" s="9">
        <v>858</v>
      </c>
      <c r="C36" s="9">
        <v>6</v>
      </c>
      <c r="D36" s="9">
        <v>0</v>
      </c>
      <c r="E36" s="9">
        <v>86</v>
      </c>
      <c r="F36" s="9">
        <v>44</v>
      </c>
      <c r="G36" s="9">
        <v>6</v>
      </c>
      <c r="H36" s="9">
        <v>24</v>
      </c>
      <c r="I36" s="9">
        <v>419</v>
      </c>
      <c r="J36" s="9">
        <v>37</v>
      </c>
      <c r="K36" s="9">
        <v>5</v>
      </c>
      <c r="L36" s="10">
        <f t="shared" si="0"/>
        <v>1485</v>
      </c>
    </row>
    <row r="37" spans="1:12" ht="12.75">
      <c r="A37" s="20" t="s">
        <v>43</v>
      </c>
      <c r="B37" s="9">
        <v>1123</v>
      </c>
      <c r="C37" s="9">
        <v>4</v>
      </c>
      <c r="D37" s="9">
        <v>1</v>
      </c>
      <c r="E37" s="9">
        <v>94</v>
      </c>
      <c r="F37" s="9">
        <v>45</v>
      </c>
      <c r="G37" s="9">
        <v>8</v>
      </c>
      <c r="H37" s="9">
        <v>21</v>
      </c>
      <c r="I37" s="9">
        <v>425</v>
      </c>
      <c r="J37" s="9">
        <v>66</v>
      </c>
      <c r="K37" s="9">
        <v>9</v>
      </c>
      <c r="L37" s="10">
        <f t="shared" si="0"/>
        <v>1796</v>
      </c>
    </row>
    <row r="38" spans="1:12" ht="12.75">
      <c r="A38" s="20" t="s">
        <v>44</v>
      </c>
      <c r="B38" s="9">
        <v>696</v>
      </c>
      <c r="C38" s="9">
        <v>4</v>
      </c>
      <c r="D38" s="9">
        <v>0</v>
      </c>
      <c r="E38" s="9">
        <v>49</v>
      </c>
      <c r="F38" s="9">
        <v>27</v>
      </c>
      <c r="G38" s="9">
        <v>9</v>
      </c>
      <c r="H38" s="9">
        <v>12</v>
      </c>
      <c r="I38" s="9">
        <v>226</v>
      </c>
      <c r="J38" s="9">
        <v>32</v>
      </c>
      <c r="K38" s="9">
        <v>4</v>
      </c>
      <c r="L38" s="10">
        <f t="shared" si="0"/>
        <v>1059</v>
      </c>
    </row>
    <row r="39" spans="1:12" ht="12.75">
      <c r="A39" s="20" t="s">
        <v>45</v>
      </c>
      <c r="B39" s="9">
        <v>899</v>
      </c>
      <c r="C39" s="9">
        <v>9</v>
      </c>
      <c r="D39" s="9">
        <v>0</v>
      </c>
      <c r="E39" s="9">
        <v>12</v>
      </c>
      <c r="F39" s="9">
        <v>7</v>
      </c>
      <c r="G39" s="9">
        <v>1</v>
      </c>
      <c r="H39" s="9">
        <v>8</v>
      </c>
      <c r="I39" s="9">
        <v>21</v>
      </c>
      <c r="J39" s="9">
        <v>8</v>
      </c>
      <c r="K39" s="9">
        <v>6</v>
      </c>
      <c r="L39" s="10">
        <f t="shared" si="0"/>
        <v>971</v>
      </c>
    </row>
    <row r="40" spans="1:12" ht="12.75">
      <c r="A40" s="20" t="s">
        <v>46</v>
      </c>
      <c r="B40" s="9">
        <v>1162</v>
      </c>
      <c r="C40" s="9">
        <v>10</v>
      </c>
      <c r="D40" s="9">
        <v>1</v>
      </c>
      <c r="E40" s="9">
        <v>71</v>
      </c>
      <c r="F40" s="9">
        <v>47</v>
      </c>
      <c r="G40" s="9">
        <v>10</v>
      </c>
      <c r="H40" s="9">
        <v>25</v>
      </c>
      <c r="I40" s="9">
        <v>328</v>
      </c>
      <c r="J40" s="9">
        <v>41</v>
      </c>
      <c r="K40" s="9">
        <v>12</v>
      </c>
      <c r="L40" s="10">
        <f t="shared" si="0"/>
        <v>1707</v>
      </c>
    </row>
    <row r="41" spans="1:12" ht="12.75">
      <c r="A41" s="20" t="s">
        <v>47</v>
      </c>
      <c r="B41" s="9">
        <v>930</v>
      </c>
      <c r="C41" s="9">
        <v>3</v>
      </c>
      <c r="D41" s="9">
        <v>1</v>
      </c>
      <c r="E41" s="9">
        <v>94</v>
      </c>
      <c r="F41" s="9">
        <v>56</v>
      </c>
      <c r="G41" s="9">
        <v>8</v>
      </c>
      <c r="H41" s="9">
        <v>21</v>
      </c>
      <c r="I41" s="9">
        <v>401</v>
      </c>
      <c r="J41" s="9">
        <v>26</v>
      </c>
      <c r="K41" s="9">
        <v>7</v>
      </c>
      <c r="L41" s="10">
        <f t="shared" si="0"/>
        <v>1547</v>
      </c>
    </row>
    <row r="42" spans="1:12" ht="12.75">
      <c r="A42" s="20" t="s">
        <v>48</v>
      </c>
      <c r="B42" s="9">
        <v>977</v>
      </c>
      <c r="C42" s="9">
        <v>8</v>
      </c>
      <c r="D42" s="9">
        <v>4</v>
      </c>
      <c r="E42" s="9">
        <v>77</v>
      </c>
      <c r="F42" s="9">
        <v>39</v>
      </c>
      <c r="G42" s="9">
        <v>15</v>
      </c>
      <c r="H42" s="9">
        <v>28</v>
      </c>
      <c r="I42" s="9">
        <v>367</v>
      </c>
      <c r="J42" s="9">
        <v>44</v>
      </c>
      <c r="K42" s="9">
        <v>2</v>
      </c>
      <c r="L42" s="10">
        <f t="shared" si="0"/>
        <v>1561</v>
      </c>
    </row>
    <row r="43" spans="1:12" ht="12.75">
      <c r="A43" s="20" t="s">
        <v>49</v>
      </c>
      <c r="B43" s="9">
        <v>925</v>
      </c>
      <c r="C43" s="9">
        <v>13</v>
      </c>
      <c r="D43" s="9">
        <v>0</v>
      </c>
      <c r="E43" s="9">
        <v>94</v>
      </c>
      <c r="F43" s="9">
        <v>62</v>
      </c>
      <c r="G43" s="9">
        <v>26</v>
      </c>
      <c r="H43" s="9">
        <v>23</v>
      </c>
      <c r="I43" s="9">
        <v>291</v>
      </c>
      <c r="J43" s="9">
        <v>66</v>
      </c>
      <c r="K43" s="9">
        <v>8</v>
      </c>
      <c r="L43" s="10">
        <f t="shared" si="0"/>
        <v>1508</v>
      </c>
    </row>
    <row r="44" spans="1:12" ht="12.75">
      <c r="A44" s="20" t="s">
        <v>50</v>
      </c>
      <c r="B44" s="9">
        <v>1282</v>
      </c>
      <c r="C44" s="9">
        <v>7</v>
      </c>
      <c r="D44" s="9">
        <v>0</v>
      </c>
      <c r="E44" s="9">
        <v>107</v>
      </c>
      <c r="F44" s="9">
        <v>47</v>
      </c>
      <c r="G44" s="9">
        <v>14</v>
      </c>
      <c r="H44" s="9">
        <v>19</v>
      </c>
      <c r="I44" s="9">
        <v>311</v>
      </c>
      <c r="J44" s="9">
        <v>56</v>
      </c>
      <c r="K44" s="9">
        <v>4</v>
      </c>
      <c r="L44" s="10">
        <f t="shared" si="0"/>
        <v>1847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>SUM(B15:B45)</f>
        <v>27214</v>
      </c>
      <c r="C46" s="11">
        <f aca="true" t="shared" si="1" ref="C46:K46">SUM(C15:C45)</f>
        <v>208</v>
      </c>
      <c r="D46" s="11">
        <f t="shared" si="1"/>
        <v>15</v>
      </c>
      <c r="E46" s="11">
        <f t="shared" si="1"/>
        <v>2271</v>
      </c>
      <c r="F46" s="11">
        <f t="shared" si="1"/>
        <v>1800</v>
      </c>
      <c r="G46" s="11">
        <f t="shared" si="1"/>
        <v>358</v>
      </c>
      <c r="H46" s="11">
        <f t="shared" si="1"/>
        <v>508</v>
      </c>
      <c r="I46" s="11">
        <f t="shared" si="1"/>
        <v>9500</v>
      </c>
      <c r="J46" s="11">
        <f t="shared" si="1"/>
        <v>987</v>
      </c>
      <c r="K46" s="11">
        <f t="shared" si="1"/>
        <v>170</v>
      </c>
      <c r="L46" s="12">
        <f t="shared" si="0"/>
        <v>43031</v>
      </c>
    </row>
    <row r="47" spans="1:12" ht="13.5" thickBot="1">
      <c r="A47" s="22" t="s">
        <v>52</v>
      </c>
      <c r="B47" s="13">
        <f aca="true" t="shared" si="2" ref="B47:L47">(B46/$M13)</f>
        <v>907.1333333333333</v>
      </c>
      <c r="C47" s="13">
        <f t="shared" si="2"/>
        <v>6.933333333333334</v>
      </c>
      <c r="D47" s="13">
        <f t="shared" si="2"/>
        <v>0.5</v>
      </c>
      <c r="E47" s="13">
        <f t="shared" si="2"/>
        <v>75.7</v>
      </c>
      <c r="F47" s="13">
        <f t="shared" si="2"/>
        <v>60</v>
      </c>
      <c r="G47" s="13">
        <f t="shared" si="2"/>
        <v>11.933333333333334</v>
      </c>
      <c r="H47" s="13">
        <f t="shared" si="2"/>
        <v>16.933333333333334</v>
      </c>
      <c r="I47" s="13">
        <f t="shared" si="2"/>
        <v>316.6666666666667</v>
      </c>
      <c r="J47" s="13">
        <f t="shared" si="2"/>
        <v>32.9</v>
      </c>
      <c r="K47" s="13">
        <f t="shared" si="2"/>
        <v>5.666666666666667</v>
      </c>
      <c r="L47" s="14">
        <f t="shared" si="2"/>
        <v>1434.3666666666666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Vehic-ABRIL-2021</dc:title>
  <dc:subject/>
  <dc:creator>Direccion de Vialidad MOP</dc:creator>
  <cp:keywords/>
  <dc:description/>
  <cp:lastModifiedBy>Eliana Gonzalez Perez (Vialidad)</cp:lastModifiedBy>
  <cp:lastPrinted>2021-02-04T13:18:05Z</cp:lastPrinted>
  <dcterms:created xsi:type="dcterms:W3CDTF">2004-02-06T13:10:41Z</dcterms:created>
  <dcterms:modified xsi:type="dcterms:W3CDTF">2021-05-07T14:01:47Z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Abril</vt:lpwstr>
  </property>
  <property fmtid="{D5CDD505-2E9C-101B-9397-08002B2CF9AE}" pid="4" name="A">
    <vt:lpwstr>2021</vt:lpwstr>
  </property>
  <property fmtid="{D5CDD505-2E9C-101B-9397-08002B2CF9AE}" pid="5" name="URL Documen">
    <vt:lpwstr>/PasadasVehiculares/Vehic-ABRIL-2021.xls</vt:lpwstr>
  </property>
  <property fmtid="{D5CDD505-2E9C-101B-9397-08002B2CF9AE}" pid="6" name="N_M">
    <vt:lpwstr>4.00000000000000</vt:lpwstr>
  </property>
</Properties>
</file>