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firstSheet="5" activeTab="9"/>
  </bookViews>
  <sheets>
    <sheet name="Cristo-Redentor-abril-20" sheetId="1" r:id="rId1"/>
    <sheet name="Chaimavida abril 20-ambos-senti" sheetId="2" r:id="rId2"/>
    <sheet name="Chaimavida-abril-20-sent-Bulnes" sheetId="3" r:id="rId3"/>
    <sheet name="Chaimavida-abril-20-sent-Concep" sheetId="4" r:id="rId4"/>
    <sheet name="Las-Raices-abril-20-ambos-sent" sheetId="5" r:id="rId5"/>
    <sheet name="Las-Raices-abr-20-sent-Curacaut" sheetId="6" r:id="rId6"/>
    <sheet name="Las-Raices-abri-20-sent-Lonquim" sheetId="7" r:id="rId7"/>
    <sheet name="San-Roque-abril-20-ambos-sentid" sheetId="8" r:id="rId8"/>
    <sheet name="San-Roque-abr-20-sent-SantJuana" sheetId="9" r:id="rId9"/>
    <sheet name="San-Roque-abr-20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<sst xmlns="http://schemas.openxmlformats.org/spreadsheetml/2006/main" count="613" uniqueCount="75">
  <si>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</si>
  <si>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</si>
  <si>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</si>
  <si>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</si>
  <si>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</si>
  <si>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</si>
  <si>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</si>
  <si>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</si>
  <si>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</si>
  <si>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</si>
  <si>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</si>
  <si>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</si>
  <si>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</si>
  <si>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</si>
  <si>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</si>
  <si>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</si>
  <si>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</si>
  <si>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</si>
  <si>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</si>
  <si>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</si>
  <si>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</si>
  <si>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</si>
  <si>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</si>
  <si>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</si>
  <si>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</si>
  <si>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</si>
  <si>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</si>
  <si>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</si>
  <si>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</si>
  <si>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</si>
  <si>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</si>
  <si>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</si>
  <si>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</si>
  <si>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</si>
  <si>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</si>
  <si>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</si>
  <si>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</si>
  <si>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</si>
  <si>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</si>
  <si>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</si>
  <si>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</si>
  <si>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</si>
  <si>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</si>
  <si>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</si>
  <si>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</si>
  <si>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</si>
  <si>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</si>
  <si>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</si>
  <si>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</si>
  <si>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</si>
  <si>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</si>
  <si>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</si>
  <si>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</si>
  <si>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</si>
  <si>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</si>
  <si>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</si>
  <si>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</si>
  <si>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</si>
  <si>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</si>
  <si>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</si>
  <si>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</si>
  <si>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</si>
  <si>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</si>
  <si>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</si>
  <si>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</si>
  <si>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</si>
  <si>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</si>
  <si>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</si>
  <si>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</si>
  <si>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</si>
  <si>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</si>
  <si>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</si>
  <si>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</si>
  <si>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</si>
  <si>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ABRIL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</si>
</sst>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1367187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1.25" customHeight="1">
      <c r="A7" s="51"/>
      <c r="B7" s="51"/>
    </row>
    <row r="8" spans="1:2" ht="9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5</v>
      </c>
      <c r="C15" s="9">
        <v>0</v>
      </c>
      <c r="D15" s="9">
        <v>0</v>
      </c>
      <c r="E15" s="9">
        <v>4</v>
      </c>
      <c r="F15" s="9">
        <v>2</v>
      </c>
      <c r="G15" s="9">
        <v>55</v>
      </c>
      <c r="H15" s="9">
        <v>0</v>
      </c>
      <c r="I15" s="9">
        <v>219</v>
      </c>
      <c r="J15" s="9">
        <v>52</v>
      </c>
      <c r="K15" s="9">
        <v>0</v>
      </c>
      <c r="L15" s="10">
        <f aca="true" t="shared" si="0" ref="L15:L45">SUM(B15:K15)</f>
        <v>337</v>
      </c>
      <c r="M15" s="23" t="s">
        <v>57</v>
      </c>
    </row>
    <row r="16" spans="1:13" ht="12.75">
      <c r="A16" s="20" t="s">
        <v>22</v>
      </c>
      <c r="B16" s="9">
        <v>20</v>
      </c>
      <c r="C16" s="9">
        <v>0</v>
      </c>
      <c r="D16" s="9">
        <v>0</v>
      </c>
      <c r="E16" s="9">
        <v>6</v>
      </c>
      <c r="F16" s="9">
        <v>1</v>
      </c>
      <c r="G16" s="9">
        <v>89</v>
      </c>
      <c r="H16" s="9">
        <v>0</v>
      </c>
      <c r="I16" s="9">
        <v>161</v>
      </c>
      <c r="J16" s="9">
        <v>80</v>
      </c>
      <c r="K16" s="9">
        <v>1</v>
      </c>
      <c r="L16" s="10">
        <f t="shared" si="0"/>
        <v>358</v>
      </c>
      <c r="M16" s="28"/>
    </row>
    <row r="17" spans="1:13" ht="12.75">
      <c r="A17" s="20" t="s">
        <v>23</v>
      </c>
      <c r="B17" s="9">
        <v>18</v>
      </c>
      <c r="C17" s="9">
        <v>0</v>
      </c>
      <c r="D17" s="9">
        <v>0</v>
      </c>
      <c r="E17" s="9">
        <v>8</v>
      </c>
      <c r="F17" s="9">
        <v>1</v>
      </c>
      <c r="G17" s="9">
        <v>101</v>
      </c>
      <c r="H17" s="9">
        <v>0</v>
      </c>
      <c r="I17" s="9">
        <v>300</v>
      </c>
      <c r="J17" s="9">
        <v>63</v>
      </c>
      <c r="K17" s="9">
        <v>0</v>
      </c>
      <c r="L17" s="10">
        <f t="shared" si="0"/>
        <v>491</v>
      </c>
      <c r="M17" s="28"/>
    </row>
    <row r="18" spans="1:13" ht="12.75">
      <c r="A18" s="20" t="s">
        <v>24</v>
      </c>
      <c r="B18" s="9">
        <v>9</v>
      </c>
      <c r="C18" s="9">
        <v>0</v>
      </c>
      <c r="D18" s="9">
        <v>3</v>
      </c>
      <c r="E18" s="9">
        <v>5</v>
      </c>
      <c r="F18" s="9">
        <v>0</v>
      </c>
      <c r="G18" s="9">
        <v>89</v>
      </c>
      <c r="H18" s="9">
        <v>3</v>
      </c>
      <c r="I18" s="9">
        <v>248</v>
      </c>
      <c r="J18" s="9">
        <v>95</v>
      </c>
      <c r="K18" s="9">
        <v>0</v>
      </c>
      <c r="L18" s="10">
        <f t="shared" si="0"/>
        <v>452</v>
      </c>
      <c r="M18" s="28"/>
    </row>
    <row r="19" spans="1:13" ht="12.75">
      <c r="A19" s="20" t="s">
        <v>25</v>
      </c>
      <c r="B19" s="9">
        <v>6</v>
      </c>
      <c r="C19" s="9">
        <v>0</v>
      </c>
      <c r="D19" s="9">
        <v>0</v>
      </c>
      <c r="E19" s="9">
        <v>3</v>
      </c>
      <c r="F19" s="9">
        <v>0</v>
      </c>
      <c r="G19" s="9">
        <v>14</v>
      </c>
      <c r="H19" s="9">
        <v>0</v>
      </c>
      <c r="I19" s="9">
        <v>51</v>
      </c>
      <c r="J19" s="9">
        <v>16</v>
      </c>
      <c r="K19" s="9">
        <v>0</v>
      </c>
      <c r="L19" s="10">
        <f t="shared" si="0"/>
        <v>90</v>
      </c>
      <c r="M19" s="28"/>
    </row>
    <row r="20" spans="1:13" ht="12.75">
      <c r="A20" s="20" t="s">
        <v>26</v>
      </c>
      <c r="B20" s="9">
        <v>6</v>
      </c>
      <c r="C20" s="9">
        <v>0</v>
      </c>
      <c r="D20" s="9">
        <v>0</v>
      </c>
      <c r="E20" s="9">
        <v>7</v>
      </c>
      <c r="F20" s="9">
        <v>7</v>
      </c>
      <c r="G20" s="9">
        <v>124</v>
      </c>
      <c r="H20" s="9">
        <v>0</v>
      </c>
      <c r="I20" s="9">
        <v>165</v>
      </c>
      <c r="J20" s="9">
        <v>26</v>
      </c>
      <c r="K20" s="9">
        <v>0</v>
      </c>
      <c r="L20" s="10">
        <f t="shared" si="0"/>
        <v>335</v>
      </c>
      <c r="M20" s="28"/>
    </row>
    <row r="21" spans="1:13" ht="12.75">
      <c r="A21" s="20" t="s">
        <v>27</v>
      </c>
      <c r="B21" s="9">
        <v>2</v>
      </c>
      <c r="C21" s="9">
        <v>0</v>
      </c>
      <c r="D21" s="9">
        <v>0</v>
      </c>
      <c r="E21" s="9">
        <v>8</v>
      </c>
      <c r="F21" s="9">
        <v>1</v>
      </c>
      <c r="G21" s="9">
        <v>131</v>
      </c>
      <c r="H21" s="9">
        <v>0</v>
      </c>
      <c r="I21" s="9">
        <v>247</v>
      </c>
      <c r="J21" s="9">
        <v>12</v>
      </c>
      <c r="K21" s="9">
        <v>0</v>
      </c>
      <c r="L21" s="10">
        <f t="shared" si="0"/>
        <v>401</v>
      </c>
      <c r="M21" s="28"/>
    </row>
    <row r="22" spans="1:13" ht="12.75">
      <c r="A22" s="20" t="s">
        <v>28</v>
      </c>
      <c r="B22" s="9">
        <v>1</v>
      </c>
      <c r="C22" s="9">
        <v>0</v>
      </c>
      <c r="D22" s="9">
        <v>0</v>
      </c>
      <c r="E22" s="9">
        <v>4</v>
      </c>
      <c r="F22" s="9">
        <v>5</v>
      </c>
      <c r="G22" s="9">
        <v>256</v>
      </c>
      <c r="H22" s="9">
        <v>0</v>
      </c>
      <c r="I22" s="9">
        <v>148</v>
      </c>
      <c r="J22" s="9">
        <v>23</v>
      </c>
      <c r="K22" s="9">
        <v>0</v>
      </c>
      <c r="L22" s="10">
        <f t="shared" si="0"/>
        <v>437</v>
      </c>
      <c r="M22" s="28"/>
    </row>
    <row r="23" spans="1:13" ht="12.75">
      <c r="A23" s="20" t="s">
        <v>29</v>
      </c>
      <c r="B23" s="9">
        <v>4</v>
      </c>
      <c r="C23" s="9">
        <v>0</v>
      </c>
      <c r="D23" s="9">
        <v>0</v>
      </c>
      <c r="E23" s="9">
        <v>8</v>
      </c>
      <c r="F23" s="9">
        <v>1</v>
      </c>
      <c r="G23" s="9">
        <v>199</v>
      </c>
      <c r="H23" s="9">
        <v>0</v>
      </c>
      <c r="I23" s="9">
        <v>313</v>
      </c>
      <c r="J23" s="9">
        <v>35</v>
      </c>
      <c r="K23" s="9">
        <v>0</v>
      </c>
      <c r="L23" s="10">
        <f t="shared" si="0"/>
        <v>560</v>
      </c>
      <c r="M23" s="28"/>
    </row>
    <row r="24" spans="1:13" ht="12.75">
      <c r="A24" s="20" t="s">
        <v>30</v>
      </c>
      <c r="B24" s="9">
        <v>8</v>
      </c>
      <c r="C24" s="9">
        <v>0</v>
      </c>
      <c r="D24" s="9">
        <v>0</v>
      </c>
      <c r="E24" s="9">
        <v>1</v>
      </c>
      <c r="F24" s="9">
        <v>2</v>
      </c>
      <c r="G24" s="9">
        <v>176</v>
      </c>
      <c r="H24" s="9">
        <v>0</v>
      </c>
      <c r="I24" s="9">
        <v>120</v>
      </c>
      <c r="J24" s="9">
        <v>32</v>
      </c>
      <c r="K24" s="9">
        <v>0</v>
      </c>
      <c r="L24" s="10">
        <f t="shared" si="0"/>
        <v>339</v>
      </c>
      <c r="M24" s="28"/>
    </row>
    <row r="25" spans="1:13" ht="12.75">
      <c r="A25" s="20" t="s">
        <v>31</v>
      </c>
      <c r="B25" s="9">
        <v>3</v>
      </c>
      <c r="C25" s="9">
        <v>0</v>
      </c>
      <c r="D25" s="9">
        <v>0</v>
      </c>
      <c r="E25" s="9">
        <v>2</v>
      </c>
      <c r="F25" s="9">
        <v>2</v>
      </c>
      <c r="G25" s="9">
        <v>43</v>
      </c>
      <c r="H25" s="9">
        <v>0</v>
      </c>
      <c r="I25" s="9">
        <v>89</v>
      </c>
      <c r="J25" s="9">
        <v>8</v>
      </c>
      <c r="K25" s="9">
        <v>0</v>
      </c>
      <c r="L25" s="10">
        <f t="shared" si="0"/>
        <v>147</v>
      </c>
      <c r="M25" s="28"/>
    </row>
    <row r="26" spans="1:13" ht="12.75">
      <c r="A26" s="20" t="s">
        <v>32</v>
      </c>
      <c r="B26" s="9">
        <v>0</v>
      </c>
      <c r="C26" s="9">
        <v>0</v>
      </c>
      <c r="D26" s="9">
        <v>0</v>
      </c>
      <c r="E26" s="9">
        <v>0</v>
      </c>
      <c r="F26" s="9">
        <v>1</v>
      </c>
      <c r="G26" s="9">
        <v>29</v>
      </c>
      <c r="H26" s="9">
        <v>0</v>
      </c>
      <c r="I26" s="9">
        <v>41</v>
      </c>
      <c r="J26" s="9">
        <v>0</v>
      </c>
      <c r="K26" s="9">
        <v>0</v>
      </c>
      <c r="L26" s="10">
        <f t="shared" si="0"/>
        <v>71</v>
      </c>
      <c r="M26" s="28"/>
    </row>
    <row r="27" spans="1:13" ht="12.75">
      <c r="A27" s="20" t="s">
        <v>33</v>
      </c>
      <c r="B27" s="9">
        <v>3</v>
      </c>
      <c r="C27" s="9">
        <v>0</v>
      </c>
      <c r="D27" s="9">
        <v>0</v>
      </c>
      <c r="E27" s="9">
        <v>3</v>
      </c>
      <c r="F27" s="9">
        <v>1</v>
      </c>
      <c r="G27" s="9">
        <v>109</v>
      </c>
      <c r="H27" s="9">
        <v>0</v>
      </c>
      <c r="I27" s="9">
        <v>172</v>
      </c>
      <c r="J27" s="9">
        <v>9</v>
      </c>
      <c r="K27" s="9">
        <v>0</v>
      </c>
      <c r="L27" s="10">
        <f t="shared" si="0"/>
        <v>297</v>
      </c>
      <c r="M27" s="28"/>
    </row>
    <row r="28" spans="1:12" ht="12.75">
      <c r="A28" s="20">
        <v>14</v>
      </c>
      <c r="B28" s="9">
        <v>14</v>
      </c>
      <c r="C28" s="9">
        <v>0</v>
      </c>
      <c r="D28" s="9">
        <v>0</v>
      </c>
      <c r="E28" s="9">
        <v>4</v>
      </c>
      <c r="F28" s="9">
        <v>2</v>
      </c>
      <c r="G28" s="9">
        <v>93</v>
      </c>
      <c r="H28" s="9">
        <v>0</v>
      </c>
      <c r="I28" s="9">
        <v>284</v>
      </c>
      <c r="J28" s="9">
        <v>36</v>
      </c>
      <c r="K28" s="9">
        <v>0</v>
      </c>
      <c r="L28" s="10">
        <f t="shared" si="0"/>
        <v>433</v>
      </c>
    </row>
    <row r="29" spans="1:12" ht="12.75">
      <c r="A29" s="20" t="s">
        <v>35</v>
      </c>
      <c r="B29" s="9">
        <v>2</v>
      </c>
      <c r="C29" s="9">
        <v>0</v>
      </c>
      <c r="D29" s="9">
        <v>0</v>
      </c>
      <c r="E29" s="9">
        <v>3</v>
      </c>
      <c r="F29" s="9">
        <v>4</v>
      </c>
      <c r="G29" s="9">
        <v>137</v>
      </c>
      <c r="H29" s="9">
        <v>0</v>
      </c>
      <c r="I29" s="9">
        <v>338</v>
      </c>
      <c r="J29" s="9">
        <v>13</v>
      </c>
      <c r="K29" s="9">
        <v>0</v>
      </c>
      <c r="L29" s="10">
        <f t="shared" si="0"/>
        <v>497</v>
      </c>
    </row>
    <row r="30" spans="1:12" ht="12.75">
      <c r="A30" s="20" t="s">
        <v>36</v>
      </c>
      <c r="B30" s="9">
        <v>5</v>
      </c>
      <c r="C30" s="9">
        <v>0</v>
      </c>
      <c r="D30" s="9">
        <v>0</v>
      </c>
      <c r="E30" s="9">
        <v>1</v>
      </c>
      <c r="F30" s="9">
        <v>3</v>
      </c>
      <c r="G30" s="9">
        <v>93</v>
      </c>
      <c r="H30" s="9">
        <v>0</v>
      </c>
      <c r="I30" s="9">
        <v>317</v>
      </c>
      <c r="J30" s="9">
        <v>50</v>
      </c>
      <c r="K30" s="9">
        <v>1</v>
      </c>
      <c r="L30" s="10">
        <f t="shared" si="0"/>
        <v>470</v>
      </c>
    </row>
    <row r="31" spans="1:12" ht="12.75">
      <c r="A31" s="20" t="s">
        <v>37</v>
      </c>
      <c r="B31" s="9">
        <v>7</v>
      </c>
      <c r="C31" s="9">
        <v>0</v>
      </c>
      <c r="D31" s="9">
        <v>0</v>
      </c>
      <c r="E31" s="9">
        <v>3</v>
      </c>
      <c r="F31" s="9">
        <v>0</v>
      </c>
      <c r="G31" s="9">
        <v>87</v>
      </c>
      <c r="H31" s="9">
        <v>0</v>
      </c>
      <c r="I31" s="9">
        <v>339</v>
      </c>
      <c r="J31" s="9">
        <v>43</v>
      </c>
      <c r="K31" s="9">
        <v>0</v>
      </c>
      <c r="L31" s="10">
        <f t="shared" si="0"/>
        <v>479</v>
      </c>
    </row>
    <row r="32" spans="1:12" ht="12.75">
      <c r="A32" s="20" t="s">
        <v>38</v>
      </c>
      <c r="B32" s="9">
        <v>5</v>
      </c>
      <c r="C32" s="9">
        <v>0</v>
      </c>
      <c r="D32" s="9">
        <v>2</v>
      </c>
      <c r="E32" s="9">
        <v>1</v>
      </c>
      <c r="F32" s="9">
        <v>0</v>
      </c>
      <c r="G32" s="9">
        <v>103</v>
      </c>
      <c r="H32" s="9">
        <v>1</v>
      </c>
      <c r="I32" s="9">
        <v>349</v>
      </c>
      <c r="J32" s="9">
        <v>97</v>
      </c>
      <c r="K32" s="9">
        <v>0</v>
      </c>
      <c r="L32" s="10">
        <f t="shared" si="0"/>
        <v>558</v>
      </c>
    </row>
    <row r="33" spans="1:12" ht="12.75">
      <c r="A33" s="20" t="s">
        <v>39</v>
      </c>
      <c r="B33" s="9">
        <v>4</v>
      </c>
      <c r="C33" s="9">
        <v>0</v>
      </c>
      <c r="D33" s="9">
        <v>0</v>
      </c>
      <c r="E33" s="9">
        <v>2</v>
      </c>
      <c r="F33" s="9">
        <v>0</v>
      </c>
      <c r="G33" s="9">
        <v>21</v>
      </c>
      <c r="H33" s="9">
        <v>0</v>
      </c>
      <c r="I33" s="9">
        <v>90</v>
      </c>
      <c r="J33" s="9">
        <v>9</v>
      </c>
      <c r="K33" s="9">
        <v>0</v>
      </c>
      <c r="L33" s="10">
        <f t="shared" si="0"/>
        <v>126</v>
      </c>
    </row>
    <row r="34" spans="1:12" ht="12.75">
      <c r="A34" s="20" t="s">
        <v>40</v>
      </c>
      <c r="B34" s="9">
        <v>4</v>
      </c>
      <c r="C34" s="9">
        <v>0</v>
      </c>
      <c r="D34" s="9">
        <v>0</v>
      </c>
      <c r="E34" s="9">
        <v>3</v>
      </c>
      <c r="F34" s="9">
        <v>0</v>
      </c>
      <c r="G34" s="9">
        <v>32</v>
      </c>
      <c r="H34" s="9">
        <v>0</v>
      </c>
      <c r="I34" s="9">
        <v>266</v>
      </c>
      <c r="J34" s="9">
        <v>11</v>
      </c>
      <c r="K34" s="9">
        <v>0</v>
      </c>
      <c r="L34" s="10">
        <f t="shared" si="0"/>
        <v>316</v>
      </c>
    </row>
    <row r="35" spans="1:12" ht="12.75">
      <c r="A35" s="20" t="s">
        <v>41</v>
      </c>
      <c r="B35" s="9">
        <v>9</v>
      </c>
      <c r="C35" s="9">
        <v>0</v>
      </c>
      <c r="D35" s="9">
        <v>0</v>
      </c>
      <c r="E35" s="9">
        <v>7</v>
      </c>
      <c r="F35" s="9">
        <v>4</v>
      </c>
      <c r="G35" s="9">
        <v>208</v>
      </c>
      <c r="H35" s="9">
        <v>1</v>
      </c>
      <c r="I35" s="9">
        <v>257</v>
      </c>
      <c r="J35" s="9">
        <v>32</v>
      </c>
      <c r="K35" s="9">
        <v>0</v>
      </c>
      <c r="L35" s="10">
        <f t="shared" si="0"/>
        <v>518</v>
      </c>
    </row>
    <row r="36" spans="1:12" ht="12.75">
      <c r="A36" s="20" t="s">
        <v>42</v>
      </c>
      <c r="B36" s="9">
        <v>3</v>
      </c>
      <c r="C36" s="9">
        <v>0</v>
      </c>
      <c r="D36" s="9">
        <v>0</v>
      </c>
      <c r="E36" s="9">
        <v>5</v>
      </c>
      <c r="F36" s="9">
        <v>5</v>
      </c>
      <c r="G36" s="9">
        <v>205</v>
      </c>
      <c r="H36" s="9">
        <v>0</v>
      </c>
      <c r="I36" s="9">
        <v>232</v>
      </c>
      <c r="J36" s="9">
        <v>31</v>
      </c>
      <c r="K36" s="9">
        <v>1</v>
      </c>
      <c r="L36" s="10">
        <f t="shared" si="0"/>
        <v>482</v>
      </c>
    </row>
    <row r="37" spans="1:12" ht="12.75">
      <c r="A37" s="20" t="s">
        <v>43</v>
      </c>
      <c r="B37" s="9">
        <v>3</v>
      </c>
      <c r="C37" s="9">
        <v>0</v>
      </c>
      <c r="D37" s="9">
        <v>0</v>
      </c>
      <c r="E37" s="9">
        <v>2</v>
      </c>
      <c r="F37" s="9">
        <v>1</v>
      </c>
      <c r="G37" s="9">
        <v>200</v>
      </c>
      <c r="H37" s="9">
        <v>0</v>
      </c>
      <c r="I37" s="9">
        <v>193</v>
      </c>
      <c r="J37" s="9">
        <v>45</v>
      </c>
      <c r="K37" s="9">
        <v>0</v>
      </c>
      <c r="L37" s="10">
        <f t="shared" si="0"/>
        <v>444</v>
      </c>
    </row>
    <row r="38" spans="1:12" ht="12.75">
      <c r="A38" s="20" t="s">
        <v>44</v>
      </c>
      <c r="B38" s="9">
        <v>7</v>
      </c>
      <c r="C38" s="9">
        <v>0</v>
      </c>
      <c r="D38" s="9">
        <v>1</v>
      </c>
      <c r="E38" s="9">
        <v>10</v>
      </c>
      <c r="F38" s="9">
        <v>0</v>
      </c>
      <c r="G38" s="9">
        <v>230</v>
      </c>
      <c r="H38" s="9">
        <v>1</v>
      </c>
      <c r="I38" s="9">
        <v>212</v>
      </c>
      <c r="J38" s="9">
        <v>39</v>
      </c>
      <c r="K38" s="9">
        <v>0</v>
      </c>
      <c r="L38" s="10">
        <f t="shared" si="0"/>
        <v>500</v>
      </c>
    </row>
    <row r="39" spans="1:12" ht="12.75">
      <c r="A39" s="20" t="s">
        <v>45</v>
      </c>
      <c r="B39" s="9">
        <v>9</v>
      </c>
      <c r="C39" s="9">
        <v>0</v>
      </c>
      <c r="D39" s="9">
        <v>0</v>
      </c>
      <c r="E39" s="9">
        <v>3</v>
      </c>
      <c r="F39" s="9">
        <v>1</v>
      </c>
      <c r="G39" s="9">
        <v>176</v>
      </c>
      <c r="H39" s="9">
        <v>0</v>
      </c>
      <c r="I39" s="9">
        <v>292</v>
      </c>
      <c r="J39" s="9">
        <v>53</v>
      </c>
      <c r="K39" s="9">
        <v>0</v>
      </c>
      <c r="L39" s="10">
        <f t="shared" si="0"/>
        <v>534</v>
      </c>
    </row>
    <row r="40" spans="1:12" ht="12.75">
      <c r="A40" s="20" t="s">
        <v>46</v>
      </c>
      <c r="B40" s="9">
        <v>1</v>
      </c>
      <c r="C40" s="9">
        <v>0</v>
      </c>
      <c r="D40" s="9">
        <v>0</v>
      </c>
      <c r="E40" s="9">
        <v>2</v>
      </c>
      <c r="F40" s="9">
        <v>2</v>
      </c>
      <c r="G40" s="9">
        <v>31</v>
      </c>
      <c r="H40" s="9">
        <v>1</v>
      </c>
      <c r="I40" s="9">
        <v>68</v>
      </c>
      <c r="J40" s="9">
        <v>8</v>
      </c>
      <c r="K40" s="9">
        <v>0</v>
      </c>
      <c r="L40" s="10">
        <f t="shared" si="0"/>
        <v>113</v>
      </c>
    </row>
    <row r="41" spans="1:12" ht="12.75">
      <c r="A41" s="20" t="s">
        <v>47</v>
      </c>
      <c r="B41" s="9">
        <v>5</v>
      </c>
      <c r="C41" s="9">
        <v>0</v>
      </c>
      <c r="D41" s="9">
        <v>0</v>
      </c>
      <c r="E41" s="9">
        <v>3</v>
      </c>
      <c r="F41" s="9">
        <v>5</v>
      </c>
      <c r="G41" s="9">
        <v>168</v>
      </c>
      <c r="H41" s="9">
        <v>0</v>
      </c>
      <c r="I41" s="9">
        <v>121</v>
      </c>
      <c r="J41" s="9">
        <v>23</v>
      </c>
      <c r="K41" s="9">
        <v>0</v>
      </c>
      <c r="L41" s="10">
        <f t="shared" si="0"/>
        <v>325</v>
      </c>
    </row>
    <row r="42" spans="1:12" ht="12.75">
      <c r="A42" s="20" t="s">
        <v>48</v>
      </c>
      <c r="B42" s="9">
        <v>1</v>
      </c>
      <c r="C42" s="9">
        <v>0</v>
      </c>
      <c r="D42" s="9">
        <v>0</v>
      </c>
      <c r="E42" s="9">
        <v>4</v>
      </c>
      <c r="F42" s="9">
        <v>1</v>
      </c>
      <c r="G42" s="9">
        <v>112</v>
      </c>
      <c r="H42" s="9">
        <v>0</v>
      </c>
      <c r="I42" s="9">
        <v>459</v>
      </c>
      <c r="J42" s="9">
        <v>72</v>
      </c>
      <c r="K42" s="9">
        <v>0</v>
      </c>
      <c r="L42" s="10">
        <f t="shared" si="0"/>
        <v>649</v>
      </c>
    </row>
    <row r="43" spans="1:12" ht="12.75">
      <c r="A43" s="20" t="s">
        <v>49</v>
      </c>
      <c r="B43" s="9">
        <v>5</v>
      </c>
      <c r="C43" s="9">
        <v>0</v>
      </c>
      <c r="D43" s="9">
        <v>0</v>
      </c>
      <c r="E43" s="9">
        <v>5</v>
      </c>
      <c r="F43" s="9">
        <v>2</v>
      </c>
      <c r="G43" s="9">
        <v>29</v>
      </c>
      <c r="H43" s="9">
        <v>0</v>
      </c>
      <c r="I43" s="9">
        <v>352</v>
      </c>
      <c r="J43" s="9">
        <v>52</v>
      </c>
      <c r="K43" s="9">
        <v>0</v>
      </c>
      <c r="L43" s="10">
        <f t="shared" si="0"/>
        <v>445</v>
      </c>
    </row>
    <row r="44" spans="1:12" ht="12.75">
      <c r="A44" s="20" t="s">
        <v>50</v>
      </c>
      <c r="B44" s="9">
        <v>7</v>
      </c>
      <c r="C44" s="9">
        <v>0</v>
      </c>
      <c r="D44" s="9">
        <v>0</v>
      </c>
      <c r="E44" s="9">
        <v>4</v>
      </c>
      <c r="F44" s="9">
        <v>2</v>
      </c>
      <c r="G44" s="9">
        <v>42</v>
      </c>
      <c r="H44" s="9">
        <v>0</v>
      </c>
      <c r="I44" s="9">
        <v>434</v>
      </c>
      <c r="J44" s="9">
        <v>60</v>
      </c>
      <c r="K44" s="9">
        <v>0</v>
      </c>
      <c r="L44" s="10">
        <f t="shared" si="0"/>
        <v>549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176</v>
      </c>
      <c r="C46" s="11">
        <f t="shared" si="1"/>
        <v>0</v>
      </c>
      <c r="D46" s="11">
        <f t="shared" si="1"/>
        <v>6</v>
      </c>
      <c r="E46" s="11">
        <f t="shared" si="1"/>
        <v>121</v>
      </c>
      <c r="F46" s="11">
        <f t="shared" si="1"/>
        <v>56</v>
      </c>
      <c r="G46" s="11">
        <f t="shared" si="1"/>
        <v>3382</v>
      </c>
      <c r="H46" s="11">
        <f t="shared" si="1"/>
        <v>7</v>
      </c>
      <c r="I46" s="11">
        <f t="shared" si="1"/>
        <v>6877</v>
      </c>
      <c r="J46" s="11">
        <f t="shared" si="1"/>
        <v>1125</v>
      </c>
      <c r="K46" s="11">
        <f t="shared" si="1"/>
        <v>3</v>
      </c>
      <c r="L46" s="12">
        <f t="shared" si="1"/>
        <v>11753</v>
      </c>
    </row>
    <row r="47" spans="1:12" ht="13.5" thickBot="1">
      <c r="A47" s="22" t="s">
        <v>52</v>
      </c>
      <c r="B47" s="13">
        <f aca="true" t="shared" si="2" ref="B47:L47">(B46/$M13)</f>
        <v>5.866666666666666</v>
      </c>
      <c r="C47" s="13">
        <f t="shared" si="2"/>
        <v>0</v>
      </c>
      <c r="D47" s="13">
        <f t="shared" si="2"/>
        <v>0.2</v>
      </c>
      <c r="E47" s="13">
        <f t="shared" si="2"/>
        <v>4.033333333333333</v>
      </c>
      <c r="F47" s="13">
        <f t="shared" si="2"/>
        <v>1.8666666666666667</v>
      </c>
      <c r="G47" s="13">
        <f t="shared" si="2"/>
        <v>112.73333333333333</v>
      </c>
      <c r="H47" s="13">
        <f t="shared" si="2"/>
        <v>0.23333333333333334</v>
      </c>
      <c r="I47" s="13">
        <f t="shared" si="2"/>
        <v>229.23333333333332</v>
      </c>
      <c r="J47" s="13">
        <f t="shared" si="2"/>
        <v>37.5</v>
      </c>
      <c r="K47" s="13">
        <f t="shared" si="2"/>
        <v>0.1</v>
      </c>
      <c r="L47" s="14">
        <f t="shared" si="2"/>
        <v>391.76666666666665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38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2.42187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509</v>
      </c>
      <c r="C15" s="9">
        <v>4</v>
      </c>
      <c r="D15" s="9">
        <v>0</v>
      </c>
      <c r="E15" s="9">
        <v>59</v>
      </c>
      <c r="F15" s="9">
        <v>143</v>
      </c>
      <c r="G15" s="9">
        <v>37</v>
      </c>
      <c r="H15" s="9">
        <v>6</v>
      </c>
      <c r="I15" s="9">
        <v>238</v>
      </c>
      <c r="J15" s="9">
        <v>47</v>
      </c>
      <c r="K15" s="9">
        <v>1</v>
      </c>
      <c r="L15" s="10">
        <f aca="true" t="shared" si="0" ref="L15:L45">SUM(B15:K15)</f>
        <v>1044</v>
      </c>
      <c r="M15" s="23" t="s">
        <v>57</v>
      </c>
    </row>
    <row r="16" spans="1:13" ht="12.75">
      <c r="A16" s="20" t="s">
        <v>22</v>
      </c>
      <c r="B16" s="9">
        <v>531</v>
      </c>
      <c r="C16" s="9">
        <v>4</v>
      </c>
      <c r="D16" s="9">
        <v>1</v>
      </c>
      <c r="E16" s="9">
        <v>61</v>
      </c>
      <c r="F16" s="9">
        <v>179</v>
      </c>
      <c r="G16" s="9">
        <v>45</v>
      </c>
      <c r="H16" s="9">
        <v>10</v>
      </c>
      <c r="I16" s="9">
        <v>228</v>
      </c>
      <c r="J16" s="9">
        <v>43</v>
      </c>
      <c r="K16" s="9">
        <v>9</v>
      </c>
      <c r="L16" s="10">
        <f t="shared" si="0"/>
        <v>1111</v>
      </c>
      <c r="M16" s="28"/>
    </row>
    <row r="17" spans="1:13" ht="12.75">
      <c r="A17" s="20" t="s">
        <v>23</v>
      </c>
      <c r="B17" s="9">
        <v>687</v>
      </c>
      <c r="C17" s="9">
        <v>3</v>
      </c>
      <c r="D17" s="9">
        <v>0</v>
      </c>
      <c r="E17" s="9">
        <v>70</v>
      </c>
      <c r="F17" s="9">
        <v>160</v>
      </c>
      <c r="G17" s="9">
        <v>48</v>
      </c>
      <c r="H17" s="9">
        <v>8</v>
      </c>
      <c r="I17" s="9">
        <v>188</v>
      </c>
      <c r="J17" s="9">
        <v>62</v>
      </c>
      <c r="K17" s="9">
        <v>6</v>
      </c>
      <c r="L17" s="10">
        <f t="shared" si="0"/>
        <v>1232</v>
      </c>
      <c r="M17" s="28"/>
    </row>
    <row r="18" spans="1:13" ht="12.75">
      <c r="A18" s="20" t="s">
        <v>24</v>
      </c>
      <c r="B18" s="9">
        <v>513</v>
      </c>
      <c r="C18" s="9">
        <v>4</v>
      </c>
      <c r="D18" s="9">
        <v>0</v>
      </c>
      <c r="E18" s="9">
        <v>25</v>
      </c>
      <c r="F18" s="9">
        <v>63</v>
      </c>
      <c r="G18" s="9">
        <v>17</v>
      </c>
      <c r="H18" s="9">
        <v>10</v>
      </c>
      <c r="I18" s="9">
        <v>86</v>
      </c>
      <c r="J18" s="9">
        <v>18</v>
      </c>
      <c r="K18" s="9">
        <v>9</v>
      </c>
      <c r="L18" s="10">
        <f t="shared" si="0"/>
        <v>745</v>
      </c>
      <c r="M18" s="28"/>
    </row>
    <row r="19" spans="1:13" ht="12.75">
      <c r="A19" s="20" t="s">
        <v>25</v>
      </c>
      <c r="B19" s="9">
        <v>426</v>
      </c>
      <c r="C19" s="9">
        <v>2</v>
      </c>
      <c r="D19" s="9">
        <v>0</v>
      </c>
      <c r="E19" s="9">
        <v>17</v>
      </c>
      <c r="F19" s="9">
        <v>18</v>
      </c>
      <c r="G19" s="9">
        <v>2</v>
      </c>
      <c r="H19" s="9">
        <v>5</v>
      </c>
      <c r="I19" s="9">
        <v>45</v>
      </c>
      <c r="J19" s="9">
        <v>35</v>
      </c>
      <c r="K19" s="9">
        <v>7</v>
      </c>
      <c r="L19" s="10">
        <f t="shared" si="0"/>
        <v>557</v>
      </c>
      <c r="M19" s="28"/>
    </row>
    <row r="20" spans="1:13" ht="12.75">
      <c r="A20" s="20" t="s">
        <v>26</v>
      </c>
      <c r="B20" s="9">
        <v>752</v>
      </c>
      <c r="C20" s="9">
        <v>8</v>
      </c>
      <c r="D20" s="9">
        <v>0</v>
      </c>
      <c r="E20" s="9">
        <v>67</v>
      </c>
      <c r="F20" s="9">
        <v>150</v>
      </c>
      <c r="G20" s="9">
        <v>37</v>
      </c>
      <c r="H20" s="9">
        <v>8</v>
      </c>
      <c r="I20" s="9">
        <v>216</v>
      </c>
      <c r="J20" s="9">
        <v>59</v>
      </c>
      <c r="K20" s="9">
        <v>8</v>
      </c>
      <c r="L20" s="10">
        <f t="shared" si="0"/>
        <v>1305</v>
      </c>
      <c r="M20" s="28"/>
    </row>
    <row r="21" spans="1:13" ht="12.75">
      <c r="A21" s="20" t="s">
        <v>27</v>
      </c>
      <c r="B21" s="9">
        <v>574</v>
      </c>
      <c r="C21" s="9">
        <v>5</v>
      </c>
      <c r="D21" s="9">
        <v>0</v>
      </c>
      <c r="E21" s="9">
        <v>62</v>
      </c>
      <c r="F21" s="9">
        <v>199</v>
      </c>
      <c r="G21" s="9">
        <v>40</v>
      </c>
      <c r="H21" s="9">
        <v>5</v>
      </c>
      <c r="I21" s="9">
        <v>238</v>
      </c>
      <c r="J21" s="9">
        <v>59</v>
      </c>
      <c r="K21" s="9">
        <v>3</v>
      </c>
      <c r="L21" s="10">
        <f t="shared" si="0"/>
        <v>1185</v>
      </c>
      <c r="M21" s="28"/>
    </row>
    <row r="22" spans="1:13" ht="12.75">
      <c r="A22" s="20" t="s">
        <v>28</v>
      </c>
      <c r="B22" s="9">
        <v>645</v>
      </c>
      <c r="C22" s="9">
        <v>4</v>
      </c>
      <c r="D22" s="9">
        <v>0</v>
      </c>
      <c r="E22" s="9">
        <v>57</v>
      </c>
      <c r="F22" s="9">
        <v>158</v>
      </c>
      <c r="G22" s="9">
        <v>15</v>
      </c>
      <c r="H22" s="9">
        <v>13</v>
      </c>
      <c r="I22" s="9">
        <v>311</v>
      </c>
      <c r="J22" s="9">
        <v>60</v>
      </c>
      <c r="K22" s="9">
        <v>4</v>
      </c>
      <c r="L22" s="10">
        <f t="shared" si="0"/>
        <v>1267</v>
      </c>
      <c r="M22" s="28"/>
    </row>
    <row r="23" spans="1:13" ht="12.75">
      <c r="A23" s="20" t="s">
        <v>29</v>
      </c>
      <c r="B23" s="9">
        <v>725</v>
      </c>
      <c r="C23" s="9">
        <v>2</v>
      </c>
      <c r="D23" s="9">
        <v>3</v>
      </c>
      <c r="E23" s="9">
        <v>65</v>
      </c>
      <c r="F23" s="9">
        <v>110</v>
      </c>
      <c r="G23" s="9">
        <v>55</v>
      </c>
      <c r="H23" s="9">
        <v>14</v>
      </c>
      <c r="I23" s="9">
        <v>169</v>
      </c>
      <c r="J23" s="9">
        <v>46</v>
      </c>
      <c r="K23" s="9">
        <v>9</v>
      </c>
      <c r="L23" s="10">
        <f t="shared" si="0"/>
        <v>1198</v>
      </c>
      <c r="M23" s="28"/>
    </row>
    <row r="24" spans="1:13" ht="12.75">
      <c r="A24" s="20" t="s">
        <v>30</v>
      </c>
      <c r="B24" s="9">
        <v>179</v>
      </c>
      <c r="C24" s="9">
        <v>1</v>
      </c>
      <c r="D24" s="9">
        <v>0</v>
      </c>
      <c r="E24" s="9">
        <v>16</v>
      </c>
      <c r="F24" s="9">
        <v>7</v>
      </c>
      <c r="G24" s="9">
        <v>8</v>
      </c>
      <c r="H24" s="9">
        <v>2</v>
      </c>
      <c r="I24" s="9">
        <v>15</v>
      </c>
      <c r="J24" s="9">
        <v>9</v>
      </c>
      <c r="K24" s="9">
        <v>3</v>
      </c>
      <c r="L24" s="10">
        <f t="shared" si="0"/>
        <v>240</v>
      </c>
      <c r="M24" s="28"/>
    </row>
    <row r="25" spans="1:13" ht="12.75">
      <c r="A25" s="20" t="s">
        <v>31</v>
      </c>
      <c r="B25" s="9">
        <v>210</v>
      </c>
      <c r="C25" s="9">
        <v>1</v>
      </c>
      <c r="D25" s="9">
        <v>0</v>
      </c>
      <c r="E25" s="9">
        <v>8</v>
      </c>
      <c r="F25" s="9">
        <v>8</v>
      </c>
      <c r="G25" s="9">
        <v>2</v>
      </c>
      <c r="H25" s="9">
        <v>3</v>
      </c>
      <c r="I25" s="9">
        <v>18</v>
      </c>
      <c r="J25" s="9">
        <v>4</v>
      </c>
      <c r="K25" s="9">
        <v>2</v>
      </c>
      <c r="L25" s="10">
        <f t="shared" si="0"/>
        <v>256</v>
      </c>
      <c r="M25" s="28"/>
    </row>
    <row r="26" spans="1:13" ht="12.75">
      <c r="A26" s="20" t="s">
        <v>32</v>
      </c>
      <c r="B26" s="9">
        <v>252</v>
      </c>
      <c r="C26" s="9">
        <v>6</v>
      </c>
      <c r="D26" s="9">
        <v>0</v>
      </c>
      <c r="E26" s="9">
        <v>3</v>
      </c>
      <c r="F26" s="9">
        <v>9</v>
      </c>
      <c r="G26" s="9">
        <v>2</v>
      </c>
      <c r="H26" s="9">
        <v>3</v>
      </c>
      <c r="I26" s="9">
        <v>63</v>
      </c>
      <c r="J26" s="9">
        <v>18</v>
      </c>
      <c r="K26" s="9">
        <v>3</v>
      </c>
      <c r="L26" s="10">
        <f t="shared" si="0"/>
        <v>359</v>
      </c>
      <c r="M26" s="28"/>
    </row>
    <row r="27" spans="1:13" ht="12.75">
      <c r="A27" s="20" t="s">
        <v>33</v>
      </c>
      <c r="B27" s="9">
        <v>732</v>
      </c>
      <c r="C27" s="9">
        <v>5</v>
      </c>
      <c r="D27" s="9">
        <v>0</v>
      </c>
      <c r="E27" s="9">
        <v>60</v>
      </c>
      <c r="F27" s="9">
        <v>151</v>
      </c>
      <c r="G27" s="9">
        <v>37</v>
      </c>
      <c r="H27" s="9">
        <v>15</v>
      </c>
      <c r="I27" s="9">
        <v>218</v>
      </c>
      <c r="J27" s="9">
        <v>58</v>
      </c>
      <c r="K27" s="9">
        <v>4</v>
      </c>
      <c r="L27" s="10">
        <f t="shared" si="0"/>
        <v>1280</v>
      </c>
      <c r="M27" s="28"/>
    </row>
    <row r="28" spans="1:12" ht="12.75">
      <c r="A28" s="20">
        <v>14</v>
      </c>
      <c r="B28" s="9">
        <v>576</v>
      </c>
      <c r="C28" s="9">
        <v>6</v>
      </c>
      <c r="D28" s="9">
        <v>0</v>
      </c>
      <c r="E28" s="9">
        <v>55</v>
      </c>
      <c r="F28" s="9">
        <v>162</v>
      </c>
      <c r="G28" s="9">
        <v>18</v>
      </c>
      <c r="H28" s="9">
        <v>17</v>
      </c>
      <c r="I28" s="9">
        <v>264</v>
      </c>
      <c r="J28" s="9">
        <v>51</v>
      </c>
      <c r="K28" s="9">
        <v>6</v>
      </c>
      <c r="L28" s="10">
        <f t="shared" si="0"/>
        <v>1155</v>
      </c>
    </row>
    <row r="29" spans="1:12" ht="12.75">
      <c r="A29" s="20" t="s">
        <v>35</v>
      </c>
      <c r="B29" s="9">
        <v>577</v>
      </c>
      <c r="C29" s="9">
        <v>2</v>
      </c>
      <c r="D29" s="9">
        <v>2</v>
      </c>
      <c r="E29" s="9">
        <v>66</v>
      </c>
      <c r="F29" s="9">
        <v>138</v>
      </c>
      <c r="G29" s="9">
        <v>48</v>
      </c>
      <c r="H29" s="9">
        <v>17</v>
      </c>
      <c r="I29" s="9">
        <v>237</v>
      </c>
      <c r="J29" s="9">
        <v>55</v>
      </c>
      <c r="K29" s="9">
        <v>1</v>
      </c>
      <c r="L29" s="10">
        <f t="shared" si="0"/>
        <v>1143</v>
      </c>
    </row>
    <row r="30" spans="1:12" ht="12.75">
      <c r="A30" s="20" t="s">
        <v>36</v>
      </c>
      <c r="B30" s="9">
        <v>1246</v>
      </c>
      <c r="C30" s="9">
        <v>10</v>
      </c>
      <c r="D30" s="9">
        <v>0</v>
      </c>
      <c r="E30" s="9">
        <v>132</v>
      </c>
      <c r="F30" s="9">
        <v>316</v>
      </c>
      <c r="G30" s="9">
        <v>53</v>
      </c>
      <c r="H30" s="9">
        <v>31</v>
      </c>
      <c r="I30" s="9">
        <v>480</v>
      </c>
      <c r="J30" s="9">
        <v>95</v>
      </c>
      <c r="K30" s="9">
        <v>11</v>
      </c>
      <c r="L30" s="10">
        <f t="shared" si="0"/>
        <v>2374</v>
      </c>
    </row>
    <row r="31" spans="1:12" ht="12.75">
      <c r="A31" s="20" t="s">
        <v>37</v>
      </c>
      <c r="B31" s="9">
        <v>697</v>
      </c>
      <c r="C31" s="9">
        <v>3</v>
      </c>
      <c r="D31" s="9">
        <v>0</v>
      </c>
      <c r="E31" s="9">
        <v>61</v>
      </c>
      <c r="F31" s="9">
        <v>162</v>
      </c>
      <c r="G31" s="9">
        <v>16</v>
      </c>
      <c r="H31" s="9">
        <v>18</v>
      </c>
      <c r="I31" s="9">
        <v>223</v>
      </c>
      <c r="J31" s="9">
        <v>51</v>
      </c>
      <c r="K31" s="9">
        <v>7</v>
      </c>
      <c r="L31" s="10">
        <f t="shared" si="0"/>
        <v>1238</v>
      </c>
    </row>
    <row r="32" spans="1:12" ht="12.75">
      <c r="A32" s="20" t="s">
        <v>38</v>
      </c>
      <c r="B32" s="9">
        <v>547</v>
      </c>
      <c r="C32" s="9">
        <v>10</v>
      </c>
      <c r="D32" s="9">
        <v>0</v>
      </c>
      <c r="E32" s="9">
        <v>28</v>
      </c>
      <c r="F32" s="9">
        <v>77</v>
      </c>
      <c r="G32" s="9">
        <v>13</v>
      </c>
      <c r="H32" s="9">
        <v>13</v>
      </c>
      <c r="I32" s="9">
        <v>59</v>
      </c>
      <c r="J32" s="9">
        <v>12</v>
      </c>
      <c r="K32" s="9">
        <v>3</v>
      </c>
      <c r="L32" s="10">
        <f t="shared" si="0"/>
        <v>762</v>
      </c>
    </row>
    <row r="33" spans="1:12" ht="12.75">
      <c r="A33" s="20" t="s">
        <v>39</v>
      </c>
      <c r="B33" s="9">
        <v>460</v>
      </c>
      <c r="C33" s="9">
        <v>2</v>
      </c>
      <c r="D33" s="9">
        <v>0</v>
      </c>
      <c r="E33" s="9">
        <v>14</v>
      </c>
      <c r="F33" s="9">
        <v>7</v>
      </c>
      <c r="G33" s="9">
        <v>7</v>
      </c>
      <c r="H33" s="9">
        <v>7</v>
      </c>
      <c r="I33" s="9">
        <v>46</v>
      </c>
      <c r="J33" s="9">
        <v>22</v>
      </c>
      <c r="K33" s="9">
        <v>3</v>
      </c>
      <c r="L33" s="10">
        <f t="shared" si="0"/>
        <v>568</v>
      </c>
    </row>
    <row r="34" spans="1:12" ht="12.75">
      <c r="A34" s="20" t="s">
        <v>40</v>
      </c>
      <c r="B34" s="9">
        <v>810</v>
      </c>
      <c r="C34" s="9">
        <v>3</v>
      </c>
      <c r="D34" s="9">
        <v>1</v>
      </c>
      <c r="E34" s="9">
        <v>52</v>
      </c>
      <c r="F34" s="9">
        <v>113</v>
      </c>
      <c r="G34" s="9">
        <v>45</v>
      </c>
      <c r="H34" s="9">
        <v>19</v>
      </c>
      <c r="I34" s="9">
        <v>199</v>
      </c>
      <c r="J34" s="9">
        <v>54</v>
      </c>
      <c r="K34" s="9">
        <v>7</v>
      </c>
      <c r="L34" s="10">
        <f t="shared" si="0"/>
        <v>1303</v>
      </c>
    </row>
    <row r="35" spans="1:12" ht="12.75">
      <c r="A35" s="20" t="s">
        <v>41</v>
      </c>
      <c r="B35" s="9">
        <v>636</v>
      </c>
      <c r="C35" s="9">
        <v>7</v>
      </c>
      <c r="D35" s="9">
        <v>0</v>
      </c>
      <c r="E35" s="9">
        <v>59</v>
      </c>
      <c r="F35" s="9">
        <v>157</v>
      </c>
      <c r="G35" s="9">
        <v>21</v>
      </c>
      <c r="H35" s="9">
        <v>16</v>
      </c>
      <c r="I35" s="9">
        <v>255</v>
      </c>
      <c r="J35" s="9">
        <v>49</v>
      </c>
      <c r="K35" s="9">
        <v>6</v>
      </c>
      <c r="L35" s="10">
        <f t="shared" si="0"/>
        <v>1206</v>
      </c>
    </row>
    <row r="36" spans="1:12" ht="12.75">
      <c r="A36" s="20" t="s">
        <v>42</v>
      </c>
      <c r="B36" s="9">
        <v>635</v>
      </c>
      <c r="C36" s="9">
        <v>2</v>
      </c>
      <c r="D36" s="9">
        <v>2</v>
      </c>
      <c r="E36" s="9">
        <v>86</v>
      </c>
      <c r="F36" s="9">
        <v>170</v>
      </c>
      <c r="G36" s="9">
        <v>49</v>
      </c>
      <c r="H36" s="9">
        <v>16</v>
      </c>
      <c r="I36" s="9">
        <v>281</v>
      </c>
      <c r="J36" s="9">
        <v>74</v>
      </c>
      <c r="K36" s="9">
        <v>6</v>
      </c>
      <c r="L36" s="10">
        <f t="shared" si="0"/>
        <v>1321</v>
      </c>
    </row>
    <row r="37" spans="1:12" ht="12.75">
      <c r="A37" s="20" t="s">
        <v>43</v>
      </c>
      <c r="B37" s="9">
        <v>633</v>
      </c>
      <c r="C37" s="9">
        <v>4</v>
      </c>
      <c r="D37" s="9">
        <v>0</v>
      </c>
      <c r="E37" s="9">
        <v>56</v>
      </c>
      <c r="F37" s="9">
        <v>91</v>
      </c>
      <c r="G37" s="9">
        <v>17</v>
      </c>
      <c r="H37" s="9">
        <v>13</v>
      </c>
      <c r="I37" s="9">
        <v>248</v>
      </c>
      <c r="J37" s="9">
        <v>61</v>
      </c>
      <c r="K37" s="9">
        <v>3</v>
      </c>
      <c r="L37" s="10">
        <f t="shared" si="0"/>
        <v>1126</v>
      </c>
    </row>
    <row r="38" spans="1:12" ht="12.75">
      <c r="A38" s="20" t="s">
        <v>44</v>
      </c>
      <c r="B38" s="9">
        <v>746</v>
      </c>
      <c r="C38" s="9">
        <v>2</v>
      </c>
      <c r="D38" s="9">
        <v>0</v>
      </c>
      <c r="E38" s="9">
        <v>67</v>
      </c>
      <c r="F38" s="9">
        <v>60</v>
      </c>
      <c r="G38" s="9">
        <v>8</v>
      </c>
      <c r="H38" s="9">
        <v>10</v>
      </c>
      <c r="I38" s="9">
        <v>220</v>
      </c>
      <c r="J38" s="9">
        <v>59</v>
      </c>
      <c r="K38" s="9">
        <v>2</v>
      </c>
      <c r="L38" s="10">
        <f t="shared" si="0"/>
        <v>1174</v>
      </c>
    </row>
    <row r="39" spans="1:12" ht="12.75">
      <c r="A39" s="20" t="s">
        <v>45</v>
      </c>
      <c r="B39" s="9">
        <v>525</v>
      </c>
      <c r="C39" s="9">
        <v>4</v>
      </c>
      <c r="D39" s="9">
        <v>0</v>
      </c>
      <c r="E39" s="9">
        <v>34</v>
      </c>
      <c r="F39" s="9">
        <v>20</v>
      </c>
      <c r="G39" s="9">
        <v>7</v>
      </c>
      <c r="H39" s="9">
        <v>6</v>
      </c>
      <c r="I39" s="9">
        <v>50</v>
      </c>
      <c r="J39" s="9">
        <v>15</v>
      </c>
      <c r="K39" s="9">
        <v>0</v>
      </c>
      <c r="L39" s="10">
        <f t="shared" si="0"/>
        <v>661</v>
      </c>
    </row>
    <row r="40" spans="1:12" ht="12.75">
      <c r="A40" s="20" t="s">
        <v>46</v>
      </c>
      <c r="B40" s="9">
        <v>416</v>
      </c>
      <c r="C40" s="9">
        <v>4</v>
      </c>
      <c r="D40" s="9">
        <v>0</v>
      </c>
      <c r="E40" s="9">
        <v>12</v>
      </c>
      <c r="F40" s="9">
        <v>3</v>
      </c>
      <c r="G40" s="9">
        <v>5</v>
      </c>
      <c r="H40" s="9">
        <v>4</v>
      </c>
      <c r="I40" s="9">
        <v>52</v>
      </c>
      <c r="J40" s="9">
        <v>24</v>
      </c>
      <c r="K40" s="9">
        <v>0</v>
      </c>
      <c r="L40" s="10">
        <f t="shared" si="0"/>
        <v>520</v>
      </c>
    </row>
    <row r="41" spans="1:12" ht="12.75">
      <c r="A41" s="20" t="s">
        <v>47</v>
      </c>
      <c r="B41" s="9">
        <v>737</v>
      </c>
      <c r="C41" s="9">
        <v>3</v>
      </c>
      <c r="D41" s="9">
        <v>0</v>
      </c>
      <c r="E41" s="9">
        <v>62</v>
      </c>
      <c r="F41" s="9">
        <v>75</v>
      </c>
      <c r="G41" s="9">
        <v>27</v>
      </c>
      <c r="H41" s="9">
        <v>11</v>
      </c>
      <c r="I41" s="9">
        <v>226</v>
      </c>
      <c r="J41" s="9">
        <v>51</v>
      </c>
      <c r="K41" s="9">
        <v>1</v>
      </c>
      <c r="L41" s="10">
        <f t="shared" si="0"/>
        <v>1193</v>
      </c>
    </row>
    <row r="42" spans="1:12" ht="12.75">
      <c r="A42" s="20" t="s">
        <v>48</v>
      </c>
      <c r="B42" s="9">
        <v>660</v>
      </c>
      <c r="C42" s="9">
        <v>2</v>
      </c>
      <c r="D42" s="9">
        <v>0</v>
      </c>
      <c r="E42" s="9">
        <v>67</v>
      </c>
      <c r="F42" s="9">
        <v>78</v>
      </c>
      <c r="G42" s="9">
        <v>28</v>
      </c>
      <c r="H42" s="9">
        <v>10</v>
      </c>
      <c r="I42" s="9">
        <v>316</v>
      </c>
      <c r="J42" s="9">
        <v>22</v>
      </c>
      <c r="K42" s="9">
        <v>5</v>
      </c>
      <c r="L42" s="10">
        <f t="shared" si="0"/>
        <v>1188</v>
      </c>
    </row>
    <row r="43" spans="1:12" ht="12.75">
      <c r="A43" s="20" t="s">
        <v>49</v>
      </c>
      <c r="B43" s="9">
        <v>766</v>
      </c>
      <c r="C43" s="9">
        <v>7</v>
      </c>
      <c r="D43" s="9">
        <v>4</v>
      </c>
      <c r="E43" s="9">
        <v>67</v>
      </c>
      <c r="F43" s="9">
        <v>108</v>
      </c>
      <c r="G43" s="9">
        <v>24</v>
      </c>
      <c r="H43" s="9">
        <v>10</v>
      </c>
      <c r="I43" s="9">
        <v>276</v>
      </c>
      <c r="J43" s="9">
        <v>70</v>
      </c>
      <c r="K43" s="9">
        <v>6</v>
      </c>
      <c r="L43" s="10">
        <f t="shared" si="0"/>
        <v>1338</v>
      </c>
    </row>
    <row r="44" spans="1:12" ht="12.75">
      <c r="A44" s="20" t="s">
        <v>50</v>
      </c>
      <c r="B44" s="9">
        <v>1060</v>
      </c>
      <c r="C44" s="9">
        <v>5</v>
      </c>
      <c r="D44" s="9">
        <v>0</v>
      </c>
      <c r="E44" s="9">
        <v>72</v>
      </c>
      <c r="F44" s="9">
        <v>92</v>
      </c>
      <c r="G44" s="9">
        <v>28</v>
      </c>
      <c r="H44" s="9">
        <v>14</v>
      </c>
      <c r="I44" s="9">
        <v>195</v>
      </c>
      <c r="J44" s="9">
        <v>36</v>
      </c>
      <c r="K44" s="9">
        <v>4</v>
      </c>
      <c r="L44" s="10">
        <f t="shared" si="0"/>
        <v>1506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18462</v>
      </c>
      <c r="C46" s="11">
        <f t="shared" si="1"/>
        <v>125</v>
      </c>
      <c r="D46" s="11">
        <f t="shared" si="1"/>
        <v>13</v>
      </c>
      <c r="E46" s="11">
        <f t="shared" si="1"/>
        <v>1560</v>
      </c>
      <c r="F46" s="11">
        <f t="shared" si="1"/>
        <v>3184</v>
      </c>
      <c r="G46" s="11">
        <f t="shared" si="1"/>
        <v>759</v>
      </c>
      <c r="H46" s="11">
        <f t="shared" si="1"/>
        <v>334</v>
      </c>
      <c r="I46" s="11">
        <f t="shared" si="1"/>
        <v>5660</v>
      </c>
      <c r="J46" s="11">
        <f t="shared" si="1"/>
        <v>1319</v>
      </c>
      <c r="K46" s="11">
        <f t="shared" si="1"/>
        <v>139</v>
      </c>
      <c r="L46" s="12">
        <f t="shared" si="1"/>
        <v>31555</v>
      </c>
    </row>
    <row r="47" spans="1:12" ht="13.5" thickBot="1">
      <c r="A47" s="22" t="s">
        <v>52</v>
      </c>
      <c r="B47" s="13">
        <f aca="true" t="shared" si="2" ref="B47:L47">(B46/$M13)</f>
        <v>615.4</v>
      </c>
      <c r="C47" s="13">
        <f t="shared" si="2"/>
        <v>4.166666666666667</v>
      </c>
      <c r="D47" s="13">
        <f t="shared" si="2"/>
        <v>0.43333333333333335</v>
      </c>
      <c r="E47" s="13">
        <f t="shared" si="2"/>
        <v>52</v>
      </c>
      <c r="F47" s="13">
        <f t="shared" si="2"/>
        <v>106.13333333333334</v>
      </c>
      <c r="G47" s="13">
        <f t="shared" si="2"/>
        <v>25.3</v>
      </c>
      <c r="H47" s="13">
        <f t="shared" si="2"/>
        <v>11.133333333333333</v>
      </c>
      <c r="I47" s="13">
        <f t="shared" si="2"/>
        <v>188.66666666666666</v>
      </c>
      <c r="J47" s="13">
        <f t="shared" si="2"/>
        <v>43.96666666666667</v>
      </c>
      <c r="K47" s="13">
        <f t="shared" si="2"/>
        <v>4.633333333333334</v>
      </c>
      <c r="L47" s="14">
        <f t="shared" si="2"/>
        <v>1051.8333333333333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9.75" customHeight="1">
      <c r="A7" s="51"/>
      <c r="B7" s="51"/>
    </row>
    <row r="8" spans="1:2" ht="9" customHeight="1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1385</v>
      </c>
      <c r="C15" s="9">
        <v>5</v>
      </c>
      <c r="D15" s="9">
        <v>0</v>
      </c>
      <c r="E15" s="9">
        <v>148</v>
      </c>
      <c r="F15" s="9">
        <v>26</v>
      </c>
      <c r="G15" s="9">
        <v>8</v>
      </c>
      <c r="H15" s="9">
        <v>16</v>
      </c>
      <c r="I15" s="9">
        <v>17</v>
      </c>
      <c r="J15" s="9">
        <v>2</v>
      </c>
      <c r="K15" s="9">
        <v>14</v>
      </c>
      <c r="L15" s="10">
        <f>SUM(B15:K15)</f>
        <v>1621</v>
      </c>
    </row>
    <row r="16" spans="1:12" ht="12.75">
      <c r="A16" s="20" t="s">
        <v>22</v>
      </c>
      <c r="B16" s="9">
        <v>1376</v>
      </c>
      <c r="C16" s="9">
        <v>9</v>
      </c>
      <c r="D16" s="9">
        <v>0</v>
      </c>
      <c r="E16" s="9">
        <v>165</v>
      </c>
      <c r="F16" s="9">
        <v>26</v>
      </c>
      <c r="G16" s="9">
        <v>8</v>
      </c>
      <c r="H16" s="9">
        <v>17</v>
      </c>
      <c r="I16" s="9">
        <v>20</v>
      </c>
      <c r="J16" s="9">
        <v>1</v>
      </c>
      <c r="K16" s="9">
        <v>7</v>
      </c>
      <c r="L16" s="10">
        <f>SUM(B16:K16)</f>
        <v>1629</v>
      </c>
    </row>
    <row r="17" spans="1:12" ht="12.75">
      <c r="A17" s="20" t="s">
        <v>23</v>
      </c>
      <c r="B17" s="9">
        <v>1534</v>
      </c>
      <c r="C17" s="9">
        <v>3</v>
      </c>
      <c r="D17" s="9">
        <v>1</v>
      </c>
      <c r="E17" s="9">
        <v>145</v>
      </c>
      <c r="F17" s="9">
        <v>36</v>
      </c>
      <c r="G17" s="9">
        <v>7</v>
      </c>
      <c r="H17" s="9">
        <v>20</v>
      </c>
      <c r="I17" s="9">
        <v>14</v>
      </c>
      <c r="J17" s="9">
        <v>2</v>
      </c>
      <c r="K17" s="9">
        <v>5</v>
      </c>
      <c r="L17" s="10">
        <f aca="true" t="shared" si="0" ref="L17:L45">SUM(B17:K17)</f>
        <v>1767</v>
      </c>
    </row>
    <row r="18" spans="1:12" ht="12.75">
      <c r="A18" s="20" t="s">
        <v>24</v>
      </c>
      <c r="B18" s="9">
        <v>1351</v>
      </c>
      <c r="C18" s="9">
        <v>3</v>
      </c>
      <c r="D18" s="9">
        <v>0</v>
      </c>
      <c r="E18" s="9">
        <v>86</v>
      </c>
      <c r="F18" s="9">
        <v>24</v>
      </c>
      <c r="G18" s="9">
        <v>0</v>
      </c>
      <c r="H18" s="9">
        <v>2</v>
      </c>
      <c r="I18" s="9">
        <v>6</v>
      </c>
      <c r="J18" s="9">
        <v>0</v>
      </c>
      <c r="K18" s="9">
        <v>9</v>
      </c>
      <c r="L18" s="10">
        <f t="shared" si="0"/>
        <v>1481</v>
      </c>
    </row>
    <row r="19" spans="1:12" ht="12.75">
      <c r="A19" s="20" t="s">
        <v>25</v>
      </c>
      <c r="B19" s="9">
        <v>938</v>
      </c>
      <c r="C19" s="9">
        <v>1</v>
      </c>
      <c r="D19" s="9">
        <v>0</v>
      </c>
      <c r="E19" s="9">
        <v>20</v>
      </c>
      <c r="F19" s="9">
        <v>2</v>
      </c>
      <c r="G19" s="9">
        <v>0</v>
      </c>
      <c r="H19" s="9">
        <v>1</v>
      </c>
      <c r="I19" s="9">
        <v>0</v>
      </c>
      <c r="J19" s="9">
        <v>0</v>
      </c>
      <c r="K19" s="9">
        <v>10</v>
      </c>
      <c r="L19" s="10">
        <f t="shared" si="0"/>
        <v>972</v>
      </c>
    </row>
    <row r="20" spans="1:12" ht="12.75">
      <c r="A20" s="20" t="s">
        <v>26</v>
      </c>
      <c r="B20" s="9">
        <v>1189</v>
      </c>
      <c r="C20" s="9">
        <v>4</v>
      </c>
      <c r="D20" s="9">
        <v>0</v>
      </c>
      <c r="E20" s="9">
        <v>136</v>
      </c>
      <c r="F20" s="9">
        <v>32</v>
      </c>
      <c r="G20" s="9">
        <v>6</v>
      </c>
      <c r="H20" s="9">
        <v>14</v>
      </c>
      <c r="I20" s="9">
        <v>16</v>
      </c>
      <c r="J20" s="9">
        <v>1</v>
      </c>
      <c r="K20" s="9">
        <v>5</v>
      </c>
      <c r="L20" s="10">
        <f t="shared" si="0"/>
        <v>1403</v>
      </c>
    </row>
    <row r="21" spans="1:12" ht="12.75">
      <c r="A21" s="20" t="s">
        <v>27</v>
      </c>
      <c r="B21" s="9">
        <v>879</v>
      </c>
      <c r="C21" s="9">
        <v>4</v>
      </c>
      <c r="D21" s="9">
        <v>0</v>
      </c>
      <c r="E21" s="9">
        <v>160</v>
      </c>
      <c r="F21" s="9">
        <v>33</v>
      </c>
      <c r="G21" s="9">
        <v>5</v>
      </c>
      <c r="H21" s="9">
        <v>9</v>
      </c>
      <c r="I21" s="9">
        <v>17</v>
      </c>
      <c r="J21" s="9">
        <v>5</v>
      </c>
      <c r="K21" s="9">
        <v>1</v>
      </c>
      <c r="L21" s="10">
        <f t="shared" si="0"/>
        <v>1113</v>
      </c>
    </row>
    <row r="22" spans="1:12" ht="12.75">
      <c r="A22" s="20" t="s">
        <v>28</v>
      </c>
      <c r="B22" s="9">
        <v>964</v>
      </c>
      <c r="C22" s="9">
        <v>7</v>
      </c>
      <c r="D22" s="9">
        <v>0</v>
      </c>
      <c r="E22" s="9">
        <v>159</v>
      </c>
      <c r="F22" s="9">
        <v>31</v>
      </c>
      <c r="G22" s="9">
        <v>7</v>
      </c>
      <c r="H22" s="9">
        <v>10</v>
      </c>
      <c r="I22" s="9">
        <v>21</v>
      </c>
      <c r="J22" s="9">
        <v>1</v>
      </c>
      <c r="K22" s="9">
        <v>2</v>
      </c>
      <c r="L22" s="10">
        <f t="shared" si="0"/>
        <v>1202</v>
      </c>
    </row>
    <row r="23" spans="1:12" ht="12.75">
      <c r="A23" s="20" t="s">
        <v>29</v>
      </c>
      <c r="B23" s="9">
        <v>859</v>
      </c>
      <c r="C23" s="9">
        <v>1</v>
      </c>
      <c r="D23" s="9">
        <v>0</v>
      </c>
      <c r="E23" s="9">
        <v>160</v>
      </c>
      <c r="F23" s="9">
        <v>31</v>
      </c>
      <c r="G23" s="9">
        <v>5</v>
      </c>
      <c r="H23" s="9">
        <v>9</v>
      </c>
      <c r="I23" s="9">
        <v>21</v>
      </c>
      <c r="J23" s="9">
        <v>1</v>
      </c>
      <c r="K23" s="9">
        <v>1</v>
      </c>
      <c r="L23" s="10">
        <f t="shared" si="0"/>
        <v>1088</v>
      </c>
    </row>
    <row r="24" spans="1:12" ht="12.75">
      <c r="A24" s="20" t="s">
        <v>30</v>
      </c>
      <c r="B24" s="9">
        <v>190</v>
      </c>
      <c r="C24" s="9">
        <v>0</v>
      </c>
      <c r="D24" s="9">
        <v>0</v>
      </c>
      <c r="E24" s="9">
        <v>28</v>
      </c>
      <c r="F24" s="9">
        <v>1</v>
      </c>
      <c r="G24" s="9">
        <v>0</v>
      </c>
      <c r="H24" s="9">
        <v>0</v>
      </c>
      <c r="I24" s="9">
        <v>3</v>
      </c>
      <c r="J24" s="9">
        <v>0</v>
      </c>
      <c r="K24" s="9">
        <v>0</v>
      </c>
      <c r="L24" s="10">
        <f t="shared" si="0"/>
        <v>222</v>
      </c>
    </row>
    <row r="25" spans="1:12" ht="12.75">
      <c r="A25" s="20" t="s">
        <v>31</v>
      </c>
      <c r="B25" s="9">
        <v>239</v>
      </c>
      <c r="C25" s="9">
        <v>0</v>
      </c>
      <c r="D25" s="9">
        <v>0</v>
      </c>
      <c r="E25" s="9">
        <v>33</v>
      </c>
      <c r="F25" s="9">
        <v>2</v>
      </c>
      <c r="G25" s="9">
        <v>1</v>
      </c>
      <c r="H25" s="9">
        <v>0</v>
      </c>
      <c r="I25" s="9">
        <v>1</v>
      </c>
      <c r="J25" s="9">
        <v>1</v>
      </c>
      <c r="K25" s="9">
        <v>2</v>
      </c>
      <c r="L25" s="10">
        <f t="shared" si="0"/>
        <v>279</v>
      </c>
    </row>
    <row r="26" spans="1:12" ht="12.75">
      <c r="A26" s="20" t="s">
        <v>32</v>
      </c>
      <c r="B26" s="9">
        <v>209</v>
      </c>
      <c r="C26" s="9">
        <v>1</v>
      </c>
      <c r="D26" s="9">
        <v>0</v>
      </c>
      <c r="E26" s="9">
        <v>19</v>
      </c>
      <c r="F26" s="9">
        <v>0</v>
      </c>
      <c r="G26" s="9">
        <v>0</v>
      </c>
      <c r="H26" s="9">
        <v>0</v>
      </c>
      <c r="I26" s="9">
        <v>2</v>
      </c>
      <c r="J26" s="9">
        <v>0</v>
      </c>
      <c r="K26" s="9">
        <v>1</v>
      </c>
      <c r="L26" s="10">
        <f t="shared" si="0"/>
        <v>232</v>
      </c>
    </row>
    <row r="27" spans="1:12" ht="12.75">
      <c r="A27" s="20" t="s">
        <v>33</v>
      </c>
      <c r="B27" s="9">
        <v>1218</v>
      </c>
      <c r="C27" s="9">
        <v>8</v>
      </c>
      <c r="D27" s="9">
        <v>1</v>
      </c>
      <c r="E27" s="9">
        <v>128</v>
      </c>
      <c r="F27" s="9">
        <v>29</v>
      </c>
      <c r="G27" s="9">
        <v>7</v>
      </c>
      <c r="H27" s="9">
        <v>15</v>
      </c>
      <c r="I27" s="9">
        <v>15</v>
      </c>
      <c r="J27" s="9">
        <v>5</v>
      </c>
      <c r="K27" s="9">
        <v>2</v>
      </c>
      <c r="L27" s="10">
        <f t="shared" si="0"/>
        <v>1428</v>
      </c>
    </row>
    <row r="28" spans="1:12" ht="12.75">
      <c r="A28" s="20" t="s">
        <v>34</v>
      </c>
      <c r="B28" s="9">
        <v>1046</v>
      </c>
      <c r="C28" s="9">
        <v>1</v>
      </c>
      <c r="D28" s="9">
        <v>0</v>
      </c>
      <c r="E28" s="9">
        <v>173</v>
      </c>
      <c r="F28" s="9">
        <v>27</v>
      </c>
      <c r="G28" s="9">
        <v>3</v>
      </c>
      <c r="H28" s="9">
        <v>18</v>
      </c>
      <c r="I28" s="9">
        <v>18</v>
      </c>
      <c r="J28" s="9">
        <v>1</v>
      </c>
      <c r="K28" s="9">
        <v>4</v>
      </c>
      <c r="L28" s="10">
        <f t="shared" si="0"/>
        <v>1291</v>
      </c>
    </row>
    <row r="29" spans="1:12" ht="12.75">
      <c r="A29" s="20" t="s">
        <v>35</v>
      </c>
      <c r="B29" s="9">
        <v>1058</v>
      </c>
      <c r="C29" s="9">
        <v>8</v>
      </c>
      <c r="D29" s="9">
        <v>0</v>
      </c>
      <c r="E29" s="9">
        <v>165</v>
      </c>
      <c r="F29" s="9">
        <v>36</v>
      </c>
      <c r="G29" s="9">
        <v>13</v>
      </c>
      <c r="H29" s="9">
        <v>17</v>
      </c>
      <c r="I29" s="9">
        <v>23</v>
      </c>
      <c r="J29" s="9">
        <v>4</v>
      </c>
      <c r="K29" s="9">
        <v>4</v>
      </c>
      <c r="L29" s="10">
        <f t="shared" si="0"/>
        <v>1328</v>
      </c>
    </row>
    <row r="30" spans="1:12" ht="12.75">
      <c r="A30" s="20" t="s">
        <v>36</v>
      </c>
      <c r="B30" s="9">
        <v>1100</v>
      </c>
      <c r="C30" s="9">
        <v>4</v>
      </c>
      <c r="D30" s="9">
        <v>0</v>
      </c>
      <c r="E30" s="9">
        <v>170</v>
      </c>
      <c r="F30" s="9">
        <v>26</v>
      </c>
      <c r="G30" s="9">
        <v>4</v>
      </c>
      <c r="H30" s="9">
        <v>15</v>
      </c>
      <c r="I30" s="9">
        <v>19</v>
      </c>
      <c r="J30" s="9">
        <v>1</v>
      </c>
      <c r="K30" s="9">
        <v>1</v>
      </c>
      <c r="L30" s="10">
        <f t="shared" si="0"/>
        <v>1340</v>
      </c>
    </row>
    <row r="31" spans="1:12" ht="12.75">
      <c r="A31" s="20" t="s">
        <v>37</v>
      </c>
      <c r="B31" s="9">
        <v>1299</v>
      </c>
      <c r="C31" s="9">
        <v>3</v>
      </c>
      <c r="D31" s="9">
        <v>0</v>
      </c>
      <c r="E31" s="9">
        <v>170</v>
      </c>
      <c r="F31" s="9">
        <v>43</v>
      </c>
      <c r="G31" s="9">
        <v>7</v>
      </c>
      <c r="H31" s="9">
        <v>14</v>
      </c>
      <c r="I31" s="9">
        <v>17</v>
      </c>
      <c r="J31" s="9">
        <v>1</v>
      </c>
      <c r="K31" s="9">
        <v>6</v>
      </c>
      <c r="L31" s="10">
        <f t="shared" si="0"/>
        <v>1560</v>
      </c>
    </row>
    <row r="32" spans="1:12" ht="12.75">
      <c r="A32" s="20" t="s">
        <v>38</v>
      </c>
      <c r="B32" s="9">
        <v>1031</v>
      </c>
      <c r="C32" s="9">
        <v>3</v>
      </c>
      <c r="D32" s="9">
        <v>0</v>
      </c>
      <c r="E32" s="9">
        <v>90</v>
      </c>
      <c r="F32" s="9">
        <v>17</v>
      </c>
      <c r="G32" s="9">
        <v>3</v>
      </c>
      <c r="H32" s="9">
        <v>1</v>
      </c>
      <c r="I32" s="9">
        <v>6</v>
      </c>
      <c r="J32" s="9">
        <v>0</v>
      </c>
      <c r="K32" s="9">
        <v>5</v>
      </c>
      <c r="L32" s="10">
        <f t="shared" si="0"/>
        <v>1156</v>
      </c>
    </row>
    <row r="33" spans="1:12" ht="12.75">
      <c r="A33" s="20" t="s">
        <v>39</v>
      </c>
      <c r="B33" s="9">
        <v>887</v>
      </c>
      <c r="C33" s="9">
        <v>8</v>
      </c>
      <c r="D33" s="9">
        <v>0</v>
      </c>
      <c r="E33" s="9">
        <v>27</v>
      </c>
      <c r="F33" s="9">
        <v>4</v>
      </c>
      <c r="G33" s="9">
        <v>1</v>
      </c>
      <c r="H33" s="9">
        <v>1</v>
      </c>
      <c r="I33" s="9">
        <v>2</v>
      </c>
      <c r="J33" s="9">
        <v>0</v>
      </c>
      <c r="K33" s="9">
        <v>10</v>
      </c>
      <c r="L33" s="10">
        <f t="shared" si="0"/>
        <v>940</v>
      </c>
    </row>
    <row r="34" spans="1:12" ht="12.75">
      <c r="A34" s="20" t="s">
        <v>40</v>
      </c>
      <c r="B34" s="9">
        <v>1392</v>
      </c>
      <c r="C34" s="9">
        <v>6</v>
      </c>
      <c r="D34" s="9">
        <v>0</v>
      </c>
      <c r="E34" s="9">
        <v>139</v>
      </c>
      <c r="F34" s="9">
        <v>33</v>
      </c>
      <c r="G34" s="9">
        <v>8</v>
      </c>
      <c r="H34" s="9">
        <v>18</v>
      </c>
      <c r="I34" s="9">
        <v>18</v>
      </c>
      <c r="J34" s="9">
        <v>1</v>
      </c>
      <c r="K34" s="9">
        <v>5</v>
      </c>
      <c r="L34" s="10">
        <f t="shared" si="0"/>
        <v>1620</v>
      </c>
    </row>
    <row r="35" spans="1:12" ht="12.75">
      <c r="A35" s="20" t="s">
        <v>41</v>
      </c>
      <c r="B35" s="9">
        <v>1320</v>
      </c>
      <c r="C35" s="9">
        <v>10</v>
      </c>
      <c r="D35" s="9">
        <v>0</v>
      </c>
      <c r="E35" s="9">
        <v>163</v>
      </c>
      <c r="F35" s="9">
        <v>35</v>
      </c>
      <c r="G35" s="9">
        <v>5</v>
      </c>
      <c r="H35" s="9">
        <v>19</v>
      </c>
      <c r="I35" s="9">
        <v>13</v>
      </c>
      <c r="J35" s="9">
        <v>0</v>
      </c>
      <c r="K35" s="9">
        <v>6</v>
      </c>
      <c r="L35" s="10">
        <f t="shared" si="0"/>
        <v>1571</v>
      </c>
    </row>
    <row r="36" spans="1:12" ht="12.75">
      <c r="A36" s="20" t="s">
        <v>42</v>
      </c>
      <c r="B36" s="9">
        <v>1406</v>
      </c>
      <c r="C36" s="9">
        <v>2</v>
      </c>
      <c r="D36" s="9">
        <v>0</v>
      </c>
      <c r="E36" s="9">
        <v>165</v>
      </c>
      <c r="F36" s="9">
        <v>45</v>
      </c>
      <c r="G36" s="9">
        <v>3</v>
      </c>
      <c r="H36" s="9">
        <v>16</v>
      </c>
      <c r="I36" s="9">
        <v>12</v>
      </c>
      <c r="J36" s="9">
        <v>2</v>
      </c>
      <c r="K36" s="9">
        <v>13</v>
      </c>
      <c r="L36" s="10">
        <f t="shared" si="0"/>
        <v>1664</v>
      </c>
    </row>
    <row r="37" spans="1:12" ht="12.75">
      <c r="A37" s="20" t="s">
        <v>43</v>
      </c>
      <c r="B37" s="9">
        <v>1165</v>
      </c>
      <c r="C37" s="9">
        <v>9</v>
      </c>
      <c r="D37" s="9">
        <v>1</v>
      </c>
      <c r="E37" s="9">
        <v>196</v>
      </c>
      <c r="F37" s="9">
        <v>37</v>
      </c>
      <c r="G37" s="9">
        <v>5</v>
      </c>
      <c r="H37" s="9">
        <v>19</v>
      </c>
      <c r="I37" s="9">
        <v>14</v>
      </c>
      <c r="J37" s="9">
        <v>1</v>
      </c>
      <c r="K37" s="9">
        <v>0</v>
      </c>
      <c r="L37" s="10">
        <f t="shared" si="0"/>
        <v>1447</v>
      </c>
    </row>
    <row r="38" spans="1:12" ht="12.75">
      <c r="A38" s="20" t="s">
        <v>44</v>
      </c>
      <c r="B38" s="9">
        <v>1323</v>
      </c>
      <c r="C38" s="9">
        <v>7</v>
      </c>
      <c r="D38" s="9">
        <v>0</v>
      </c>
      <c r="E38" s="9">
        <v>164</v>
      </c>
      <c r="F38" s="9">
        <v>28</v>
      </c>
      <c r="G38" s="9">
        <v>5</v>
      </c>
      <c r="H38" s="9">
        <v>15</v>
      </c>
      <c r="I38" s="9">
        <v>15</v>
      </c>
      <c r="J38" s="9">
        <v>1</v>
      </c>
      <c r="K38" s="9">
        <v>0</v>
      </c>
      <c r="L38" s="10">
        <f t="shared" si="0"/>
        <v>1558</v>
      </c>
    </row>
    <row r="39" spans="1:12" ht="12.75">
      <c r="A39" s="20" t="s">
        <v>45</v>
      </c>
      <c r="B39" s="9">
        <v>1179</v>
      </c>
      <c r="C39" s="9">
        <v>9</v>
      </c>
      <c r="D39" s="9">
        <v>0</v>
      </c>
      <c r="E39" s="9">
        <v>68</v>
      </c>
      <c r="F39" s="9">
        <v>7</v>
      </c>
      <c r="G39" s="9">
        <v>0</v>
      </c>
      <c r="H39" s="9">
        <v>2</v>
      </c>
      <c r="I39" s="9">
        <v>7</v>
      </c>
      <c r="J39" s="9">
        <v>1</v>
      </c>
      <c r="K39" s="9">
        <v>0</v>
      </c>
      <c r="L39" s="10">
        <f t="shared" si="0"/>
        <v>1273</v>
      </c>
    </row>
    <row r="40" spans="1:12" ht="12.75">
      <c r="A40" s="20" t="s">
        <v>46</v>
      </c>
      <c r="B40" s="9">
        <v>938</v>
      </c>
      <c r="C40" s="9">
        <v>1</v>
      </c>
      <c r="D40" s="9">
        <v>0</v>
      </c>
      <c r="E40" s="9">
        <v>18</v>
      </c>
      <c r="F40" s="9">
        <v>0</v>
      </c>
      <c r="G40" s="9">
        <v>0</v>
      </c>
      <c r="H40" s="9">
        <v>3</v>
      </c>
      <c r="I40" s="9">
        <v>0</v>
      </c>
      <c r="J40" s="9">
        <v>0</v>
      </c>
      <c r="K40" s="9">
        <v>1</v>
      </c>
      <c r="L40" s="10">
        <f t="shared" si="0"/>
        <v>961</v>
      </c>
    </row>
    <row r="41" spans="1:12" ht="12.75">
      <c r="A41" s="20" t="s">
        <v>47</v>
      </c>
      <c r="B41" s="9">
        <v>1357</v>
      </c>
      <c r="C41" s="9">
        <v>7</v>
      </c>
      <c r="D41" s="9">
        <v>0</v>
      </c>
      <c r="E41" s="9">
        <v>135</v>
      </c>
      <c r="F41" s="9">
        <v>24</v>
      </c>
      <c r="G41" s="9">
        <v>4</v>
      </c>
      <c r="H41" s="9">
        <v>18</v>
      </c>
      <c r="I41" s="9">
        <v>8</v>
      </c>
      <c r="J41" s="9">
        <v>0</v>
      </c>
      <c r="K41" s="9">
        <v>2</v>
      </c>
      <c r="L41" s="10">
        <f t="shared" si="0"/>
        <v>1555</v>
      </c>
    </row>
    <row r="42" spans="1:12" ht="12.75">
      <c r="A42" s="20" t="s">
        <v>48</v>
      </c>
      <c r="B42" s="9">
        <v>1547</v>
      </c>
      <c r="C42" s="9">
        <v>15</v>
      </c>
      <c r="D42" s="9">
        <v>0</v>
      </c>
      <c r="E42" s="9">
        <v>166</v>
      </c>
      <c r="F42" s="9">
        <v>50</v>
      </c>
      <c r="G42" s="9">
        <v>5</v>
      </c>
      <c r="H42" s="9">
        <v>16</v>
      </c>
      <c r="I42" s="9">
        <v>5</v>
      </c>
      <c r="J42" s="9">
        <v>1</v>
      </c>
      <c r="K42" s="9">
        <v>4</v>
      </c>
      <c r="L42" s="10">
        <f t="shared" si="0"/>
        <v>1809</v>
      </c>
    </row>
    <row r="43" spans="1:12" ht="12.75">
      <c r="A43" s="20" t="s">
        <v>49</v>
      </c>
      <c r="B43" s="9">
        <v>1741</v>
      </c>
      <c r="C43" s="9">
        <v>10</v>
      </c>
      <c r="D43" s="9">
        <v>0</v>
      </c>
      <c r="E43" s="9">
        <v>171</v>
      </c>
      <c r="F43" s="9">
        <v>39</v>
      </c>
      <c r="G43" s="9">
        <v>7</v>
      </c>
      <c r="H43" s="9">
        <v>20</v>
      </c>
      <c r="I43" s="9">
        <v>13</v>
      </c>
      <c r="J43" s="9">
        <v>1</v>
      </c>
      <c r="K43" s="9">
        <v>9</v>
      </c>
      <c r="L43" s="10">
        <f t="shared" si="0"/>
        <v>2011</v>
      </c>
    </row>
    <row r="44" spans="1:12" ht="12.75">
      <c r="A44" s="20" t="s">
        <v>50</v>
      </c>
      <c r="B44" s="9">
        <v>1608</v>
      </c>
      <c r="C44" s="9">
        <v>11</v>
      </c>
      <c r="D44" s="9">
        <v>0</v>
      </c>
      <c r="E44" s="9">
        <v>187</v>
      </c>
      <c r="F44" s="9">
        <v>38</v>
      </c>
      <c r="G44" s="9">
        <v>10</v>
      </c>
      <c r="H44" s="9">
        <v>13</v>
      </c>
      <c r="I44" s="9">
        <v>14</v>
      </c>
      <c r="J44" s="9">
        <v>1</v>
      </c>
      <c r="K44" s="9">
        <v>7</v>
      </c>
      <c r="L44" s="10">
        <f t="shared" si="0"/>
        <v>1889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33728</v>
      </c>
      <c r="C46" s="11">
        <f t="shared" si="1"/>
        <v>160</v>
      </c>
      <c r="D46" s="11">
        <f t="shared" si="1"/>
        <v>3</v>
      </c>
      <c r="E46" s="11">
        <f t="shared" si="1"/>
        <v>3754</v>
      </c>
      <c r="F46" s="11">
        <f t="shared" si="1"/>
        <v>762</v>
      </c>
      <c r="G46" s="11">
        <f t="shared" si="1"/>
        <v>137</v>
      </c>
      <c r="H46" s="11">
        <f t="shared" si="1"/>
        <v>338</v>
      </c>
      <c r="I46" s="11">
        <f t="shared" si="1"/>
        <v>357</v>
      </c>
      <c r="J46" s="11">
        <f t="shared" si="1"/>
        <v>35</v>
      </c>
      <c r="K46" s="11">
        <f>SUM(K15:K45)</f>
        <v>136</v>
      </c>
      <c r="L46" s="12">
        <f>SUM(L15:L45)</f>
        <v>39410</v>
      </c>
    </row>
    <row r="47" spans="1:12" ht="13.5" thickBot="1">
      <c r="A47" s="22" t="s">
        <v>52</v>
      </c>
      <c r="B47" s="13">
        <f aca="true" t="shared" si="2" ref="B47:K47">(B46/$M13)</f>
        <v>1124.2666666666667</v>
      </c>
      <c r="C47" s="13">
        <f t="shared" si="2"/>
        <v>5.333333333333333</v>
      </c>
      <c r="D47" s="13">
        <f t="shared" si="2"/>
        <v>0.1</v>
      </c>
      <c r="E47" s="13">
        <f t="shared" si="2"/>
        <v>125.13333333333334</v>
      </c>
      <c r="F47" s="13">
        <f t="shared" si="2"/>
        <v>25.4</v>
      </c>
      <c r="G47" s="13">
        <f t="shared" si="2"/>
        <v>4.566666666666666</v>
      </c>
      <c r="H47" s="13">
        <f t="shared" si="2"/>
        <v>11.266666666666667</v>
      </c>
      <c r="I47" s="13">
        <f t="shared" si="2"/>
        <v>11.9</v>
      </c>
      <c r="J47" s="13">
        <f t="shared" si="2"/>
        <v>1.1666666666666667</v>
      </c>
      <c r="K47" s="13">
        <f t="shared" si="2"/>
        <v>4.533333333333333</v>
      </c>
      <c r="L47" s="14">
        <f>SUM(B47:K47)</f>
        <v>1313.6666666666667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C10" sqref="C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708</v>
      </c>
      <c r="C15" s="9">
        <v>1</v>
      </c>
      <c r="D15" s="9">
        <v>0</v>
      </c>
      <c r="E15" s="9">
        <v>76</v>
      </c>
      <c r="F15" s="9">
        <v>8</v>
      </c>
      <c r="G15" s="9">
        <v>3</v>
      </c>
      <c r="H15" s="9">
        <v>7</v>
      </c>
      <c r="I15" s="9">
        <v>10</v>
      </c>
      <c r="J15" s="9">
        <v>0</v>
      </c>
      <c r="K15" s="9">
        <v>8</v>
      </c>
      <c r="L15" s="10">
        <f>SUM(B15:K15)</f>
        <v>821</v>
      </c>
    </row>
    <row r="16" spans="1:12" ht="12.75">
      <c r="A16" s="20" t="s">
        <v>22</v>
      </c>
      <c r="B16" s="9">
        <v>704</v>
      </c>
      <c r="C16" s="9">
        <v>6</v>
      </c>
      <c r="D16" s="9">
        <v>0</v>
      </c>
      <c r="E16" s="9">
        <v>86</v>
      </c>
      <c r="F16" s="9">
        <v>9</v>
      </c>
      <c r="G16" s="9">
        <v>4</v>
      </c>
      <c r="H16" s="9">
        <v>8</v>
      </c>
      <c r="I16" s="9">
        <v>11</v>
      </c>
      <c r="J16" s="9">
        <v>0</v>
      </c>
      <c r="K16" s="9">
        <v>3</v>
      </c>
      <c r="L16" s="10">
        <f>SUM(B16:K16)</f>
        <v>831</v>
      </c>
    </row>
    <row r="17" spans="1:12" ht="12.75">
      <c r="A17" s="20" t="s">
        <v>23</v>
      </c>
      <c r="B17" s="9">
        <v>805</v>
      </c>
      <c r="C17" s="9">
        <v>1</v>
      </c>
      <c r="D17" s="9">
        <v>1</v>
      </c>
      <c r="E17" s="9">
        <v>76</v>
      </c>
      <c r="F17" s="9">
        <v>11</v>
      </c>
      <c r="G17" s="9">
        <v>3</v>
      </c>
      <c r="H17" s="9">
        <v>9</v>
      </c>
      <c r="I17" s="9">
        <v>7</v>
      </c>
      <c r="J17" s="9">
        <v>1</v>
      </c>
      <c r="K17" s="9">
        <v>0</v>
      </c>
      <c r="L17" s="10">
        <f aca="true" t="shared" si="0" ref="L17:L45">SUM(B17:K17)</f>
        <v>914</v>
      </c>
    </row>
    <row r="18" spans="1:12" ht="12.75">
      <c r="A18" s="20" t="s">
        <v>24</v>
      </c>
      <c r="B18" s="9">
        <v>714</v>
      </c>
      <c r="C18" s="9">
        <v>2</v>
      </c>
      <c r="D18" s="9">
        <v>0</v>
      </c>
      <c r="E18" s="9">
        <v>47</v>
      </c>
      <c r="F18" s="9">
        <v>6</v>
      </c>
      <c r="G18" s="9">
        <v>0</v>
      </c>
      <c r="H18" s="9">
        <v>0</v>
      </c>
      <c r="I18" s="9">
        <v>2</v>
      </c>
      <c r="J18" s="9">
        <v>0</v>
      </c>
      <c r="K18" s="9">
        <v>8</v>
      </c>
      <c r="L18" s="10">
        <f t="shared" si="0"/>
        <v>779</v>
      </c>
    </row>
    <row r="19" spans="1:12" ht="12.75">
      <c r="A19" s="20" t="s">
        <v>25</v>
      </c>
      <c r="B19" s="9">
        <v>314</v>
      </c>
      <c r="C19" s="9">
        <v>0</v>
      </c>
      <c r="D19" s="9">
        <v>0</v>
      </c>
      <c r="E19" s="9">
        <v>8</v>
      </c>
      <c r="F19" s="9">
        <v>0</v>
      </c>
      <c r="G19" s="9">
        <v>0</v>
      </c>
      <c r="H19" s="9">
        <v>1</v>
      </c>
      <c r="I19" s="9">
        <v>0</v>
      </c>
      <c r="J19" s="9">
        <v>0</v>
      </c>
      <c r="K19" s="9">
        <v>1</v>
      </c>
      <c r="L19" s="10">
        <f t="shared" si="0"/>
        <v>324</v>
      </c>
    </row>
    <row r="20" spans="1:12" ht="12.75">
      <c r="A20" s="20" t="s">
        <v>26</v>
      </c>
      <c r="B20" s="9">
        <v>515</v>
      </c>
      <c r="C20" s="9">
        <v>1</v>
      </c>
      <c r="D20" s="9">
        <v>0</v>
      </c>
      <c r="E20" s="9">
        <v>74</v>
      </c>
      <c r="F20" s="9">
        <v>12</v>
      </c>
      <c r="G20" s="9">
        <v>5</v>
      </c>
      <c r="H20" s="9">
        <v>6</v>
      </c>
      <c r="I20" s="9">
        <v>9</v>
      </c>
      <c r="J20" s="9">
        <v>0</v>
      </c>
      <c r="K20" s="9">
        <v>2</v>
      </c>
      <c r="L20" s="10">
        <f t="shared" si="0"/>
        <v>624</v>
      </c>
    </row>
    <row r="21" spans="1:12" ht="12.75">
      <c r="A21" s="20" t="s">
        <v>27</v>
      </c>
      <c r="B21" s="9">
        <v>420</v>
      </c>
      <c r="C21" s="9">
        <v>2</v>
      </c>
      <c r="D21" s="9">
        <v>0</v>
      </c>
      <c r="E21" s="9">
        <v>83</v>
      </c>
      <c r="F21" s="9">
        <v>10</v>
      </c>
      <c r="G21" s="9">
        <v>3</v>
      </c>
      <c r="H21" s="9">
        <v>4</v>
      </c>
      <c r="I21" s="9">
        <v>10</v>
      </c>
      <c r="J21" s="9">
        <v>2</v>
      </c>
      <c r="K21" s="9">
        <v>1</v>
      </c>
      <c r="L21" s="10">
        <f t="shared" si="0"/>
        <v>535</v>
      </c>
    </row>
    <row r="22" spans="1:12" ht="12.75">
      <c r="A22" s="20" t="s">
        <v>28</v>
      </c>
      <c r="B22" s="9">
        <v>481</v>
      </c>
      <c r="C22" s="9">
        <v>4</v>
      </c>
      <c r="D22" s="9">
        <v>0</v>
      </c>
      <c r="E22" s="9">
        <v>90</v>
      </c>
      <c r="F22" s="9">
        <v>6</v>
      </c>
      <c r="G22" s="9">
        <v>4</v>
      </c>
      <c r="H22" s="9">
        <v>5</v>
      </c>
      <c r="I22" s="9">
        <v>11</v>
      </c>
      <c r="J22" s="9">
        <v>0</v>
      </c>
      <c r="K22" s="9">
        <v>1</v>
      </c>
      <c r="L22" s="10">
        <f t="shared" si="0"/>
        <v>602</v>
      </c>
    </row>
    <row r="23" spans="1:12" ht="12.75">
      <c r="A23" s="20" t="s">
        <v>29</v>
      </c>
      <c r="B23" s="9">
        <v>443</v>
      </c>
      <c r="C23" s="9">
        <v>0</v>
      </c>
      <c r="D23" s="9">
        <v>0</v>
      </c>
      <c r="E23" s="9">
        <v>88</v>
      </c>
      <c r="F23" s="9">
        <v>7</v>
      </c>
      <c r="G23" s="9">
        <v>4</v>
      </c>
      <c r="H23" s="9">
        <v>4</v>
      </c>
      <c r="I23" s="9">
        <v>13</v>
      </c>
      <c r="J23" s="9">
        <v>1</v>
      </c>
      <c r="K23" s="9">
        <v>1</v>
      </c>
      <c r="L23" s="10">
        <f t="shared" si="0"/>
        <v>561</v>
      </c>
    </row>
    <row r="24" spans="1:12" ht="12.75">
      <c r="A24" s="20" t="s">
        <v>30</v>
      </c>
      <c r="B24" s="9">
        <v>101</v>
      </c>
      <c r="C24" s="9">
        <v>0</v>
      </c>
      <c r="D24" s="9">
        <v>0</v>
      </c>
      <c r="E24" s="9">
        <v>13</v>
      </c>
      <c r="F24" s="9">
        <v>1</v>
      </c>
      <c r="G24" s="9">
        <v>0</v>
      </c>
      <c r="H24" s="9">
        <v>0</v>
      </c>
      <c r="I24" s="9">
        <v>1</v>
      </c>
      <c r="J24" s="9">
        <v>0</v>
      </c>
      <c r="K24" s="9">
        <v>0</v>
      </c>
      <c r="L24" s="10">
        <f t="shared" si="0"/>
        <v>116</v>
      </c>
    </row>
    <row r="25" spans="1:12" ht="12.75">
      <c r="A25" s="20" t="s">
        <v>31</v>
      </c>
      <c r="B25" s="9">
        <v>124</v>
      </c>
      <c r="C25" s="9">
        <v>0</v>
      </c>
      <c r="D25" s="9">
        <v>0</v>
      </c>
      <c r="E25" s="9">
        <v>16</v>
      </c>
      <c r="F25" s="9">
        <v>0</v>
      </c>
      <c r="G25" s="9">
        <v>1</v>
      </c>
      <c r="H25" s="9">
        <v>0</v>
      </c>
      <c r="I25" s="9">
        <v>1</v>
      </c>
      <c r="J25" s="9">
        <v>0</v>
      </c>
      <c r="K25" s="9">
        <v>1</v>
      </c>
      <c r="L25" s="10">
        <f t="shared" si="0"/>
        <v>143</v>
      </c>
    </row>
    <row r="26" spans="1:12" ht="12.75">
      <c r="A26" s="20" t="s">
        <v>32</v>
      </c>
      <c r="B26" s="9">
        <v>101</v>
      </c>
      <c r="C26" s="9">
        <v>0</v>
      </c>
      <c r="D26" s="9">
        <v>0</v>
      </c>
      <c r="E26" s="9">
        <v>10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1</v>
      </c>
      <c r="L26" s="10">
        <f t="shared" si="0"/>
        <v>113</v>
      </c>
    </row>
    <row r="27" spans="1:12" ht="12.75">
      <c r="A27" s="20" t="s">
        <v>33</v>
      </c>
      <c r="B27" s="9">
        <v>569</v>
      </c>
      <c r="C27" s="9">
        <v>5</v>
      </c>
      <c r="D27" s="9">
        <v>1</v>
      </c>
      <c r="E27" s="9">
        <v>69</v>
      </c>
      <c r="F27" s="9">
        <v>10</v>
      </c>
      <c r="G27" s="9">
        <v>5</v>
      </c>
      <c r="H27" s="9">
        <v>7</v>
      </c>
      <c r="I27" s="9">
        <v>6</v>
      </c>
      <c r="J27" s="9">
        <v>3</v>
      </c>
      <c r="K27" s="9">
        <v>1</v>
      </c>
      <c r="L27" s="10">
        <f t="shared" si="0"/>
        <v>676</v>
      </c>
    </row>
    <row r="28" spans="1:12" ht="12.75">
      <c r="A28" s="20" t="s">
        <v>34</v>
      </c>
      <c r="B28" s="9">
        <v>521</v>
      </c>
      <c r="C28" s="9">
        <v>0</v>
      </c>
      <c r="D28" s="9">
        <v>0</v>
      </c>
      <c r="E28" s="9">
        <v>95</v>
      </c>
      <c r="F28" s="9">
        <v>4</v>
      </c>
      <c r="G28" s="9">
        <v>3</v>
      </c>
      <c r="H28" s="9">
        <v>9</v>
      </c>
      <c r="I28" s="9">
        <v>8</v>
      </c>
      <c r="J28" s="9">
        <v>0</v>
      </c>
      <c r="K28" s="9">
        <v>2</v>
      </c>
      <c r="L28" s="10">
        <f t="shared" si="0"/>
        <v>642</v>
      </c>
    </row>
    <row r="29" spans="1:12" ht="12.75">
      <c r="A29" s="20" t="s">
        <v>35</v>
      </c>
      <c r="B29" s="9">
        <v>512</v>
      </c>
      <c r="C29" s="9">
        <v>5</v>
      </c>
      <c r="D29" s="9">
        <v>0</v>
      </c>
      <c r="E29" s="9">
        <v>84</v>
      </c>
      <c r="F29" s="9">
        <v>13</v>
      </c>
      <c r="G29" s="9">
        <v>6</v>
      </c>
      <c r="H29" s="9">
        <v>9</v>
      </c>
      <c r="I29" s="9">
        <v>12</v>
      </c>
      <c r="J29" s="9">
        <v>0</v>
      </c>
      <c r="K29" s="9">
        <v>1</v>
      </c>
      <c r="L29" s="10">
        <f t="shared" si="0"/>
        <v>642</v>
      </c>
    </row>
    <row r="30" spans="1:12" ht="12.75">
      <c r="A30" s="20" t="s">
        <v>36</v>
      </c>
      <c r="B30" s="9">
        <v>547</v>
      </c>
      <c r="C30" s="9">
        <v>3</v>
      </c>
      <c r="D30" s="9">
        <v>0</v>
      </c>
      <c r="E30" s="9">
        <v>86</v>
      </c>
      <c r="F30" s="9">
        <v>6</v>
      </c>
      <c r="G30" s="9">
        <v>0</v>
      </c>
      <c r="H30" s="9">
        <v>7</v>
      </c>
      <c r="I30" s="9">
        <v>12</v>
      </c>
      <c r="J30" s="9">
        <v>0</v>
      </c>
      <c r="K30" s="9">
        <v>0</v>
      </c>
      <c r="L30" s="10">
        <f t="shared" si="0"/>
        <v>661</v>
      </c>
    </row>
    <row r="31" spans="1:12" ht="12.75">
      <c r="A31" s="20" t="s">
        <v>37</v>
      </c>
      <c r="B31" s="9">
        <v>679</v>
      </c>
      <c r="C31" s="9">
        <v>3</v>
      </c>
      <c r="D31" s="9">
        <v>0</v>
      </c>
      <c r="E31" s="9">
        <v>90</v>
      </c>
      <c r="F31" s="9">
        <v>12</v>
      </c>
      <c r="G31" s="9">
        <v>5</v>
      </c>
      <c r="H31" s="9">
        <v>6</v>
      </c>
      <c r="I31" s="9">
        <v>7</v>
      </c>
      <c r="J31" s="9">
        <v>1</v>
      </c>
      <c r="K31" s="9">
        <v>3</v>
      </c>
      <c r="L31" s="10">
        <f t="shared" si="0"/>
        <v>806</v>
      </c>
    </row>
    <row r="32" spans="1:12" ht="12.75">
      <c r="A32" s="20" t="s">
        <v>38</v>
      </c>
      <c r="B32" s="9">
        <v>524</v>
      </c>
      <c r="C32" s="9">
        <v>2</v>
      </c>
      <c r="D32" s="9">
        <v>0</v>
      </c>
      <c r="E32" s="9">
        <v>44</v>
      </c>
      <c r="F32" s="9">
        <v>5</v>
      </c>
      <c r="G32" s="9">
        <v>3</v>
      </c>
      <c r="H32" s="9">
        <v>0</v>
      </c>
      <c r="I32" s="9">
        <v>2</v>
      </c>
      <c r="J32" s="9">
        <v>0</v>
      </c>
      <c r="K32" s="9">
        <v>1</v>
      </c>
      <c r="L32" s="10">
        <f t="shared" si="0"/>
        <v>581</v>
      </c>
    </row>
    <row r="33" spans="1:12" ht="12.75">
      <c r="A33" s="20" t="s">
        <v>39</v>
      </c>
      <c r="B33" s="9">
        <v>375</v>
      </c>
      <c r="C33" s="9">
        <v>3</v>
      </c>
      <c r="D33" s="9">
        <v>0</v>
      </c>
      <c r="E33" s="9">
        <v>12</v>
      </c>
      <c r="F33" s="9">
        <v>1</v>
      </c>
      <c r="G33" s="9">
        <v>1</v>
      </c>
      <c r="H33" s="9">
        <v>1</v>
      </c>
      <c r="I33" s="9">
        <v>1</v>
      </c>
      <c r="J33" s="9">
        <v>0</v>
      </c>
      <c r="K33" s="9">
        <v>4</v>
      </c>
      <c r="L33" s="10">
        <f t="shared" si="0"/>
        <v>398</v>
      </c>
    </row>
    <row r="34" spans="1:12" ht="12.75">
      <c r="A34" s="20" t="s">
        <v>40</v>
      </c>
      <c r="B34" s="9">
        <v>661</v>
      </c>
      <c r="C34" s="9">
        <v>2</v>
      </c>
      <c r="D34" s="9">
        <v>0</v>
      </c>
      <c r="E34" s="9">
        <v>71</v>
      </c>
      <c r="F34" s="9">
        <v>18</v>
      </c>
      <c r="G34" s="9">
        <v>3</v>
      </c>
      <c r="H34" s="9">
        <v>10</v>
      </c>
      <c r="I34" s="9">
        <v>9</v>
      </c>
      <c r="J34" s="9">
        <v>0</v>
      </c>
      <c r="K34" s="9">
        <v>4</v>
      </c>
      <c r="L34" s="10">
        <f t="shared" si="0"/>
        <v>778</v>
      </c>
    </row>
    <row r="35" spans="1:12" ht="12.75">
      <c r="A35" s="20" t="s">
        <v>41</v>
      </c>
      <c r="B35" s="9">
        <v>651</v>
      </c>
      <c r="C35" s="9">
        <v>6</v>
      </c>
      <c r="D35" s="9">
        <v>0</v>
      </c>
      <c r="E35" s="9">
        <v>85</v>
      </c>
      <c r="F35" s="9">
        <v>16</v>
      </c>
      <c r="G35" s="9">
        <v>0</v>
      </c>
      <c r="H35" s="9">
        <v>7</v>
      </c>
      <c r="I35" s="9">
        <v>7</v>
      </c>
      <c r="J35" s="9">
        <v>0</v>
      </c>
      <c r="K35" s="9">
        <v>2</v>
      </c>
      <c r="L35" s="10">
        <f t="shared" si="0"/>
        <v>774</v>
      </c>
    </row>
    <row r="36" spans="1:12" ht="12.75">
      <c r="A36" s="20" t="s">
        <v>42</v>
      </c>
      <c r="B36" s="9">
        <v>707</v>
      </c>
      <c r="C36" s="9">
        <v>1</v>
      </c>
      <c r="D36" s="9">
        <v>0</v>
      </c>
      <c r="E36" s="9">
        <v>90</v>
      </c>
      <c r="F36" s="9">
        <v>12</v>
      </c>
      <c r="G36" s="9">
        <v>2</v>
      </c>
      <c r="H36" s="9">
        <v>8</v>
      </c>
      <c r="I36" s="9">
        <v>6</v>
      </c>
      <c r="J36" s="9">
        <v>2</v>
      </c>
      <c r="K36" s="9">
        <v>7</v>
      </c>
      <c r="L36" s="10">
        <f t="shared" si="0"/>
        <v>835</v>
      </c>
    </row>
    <row r="37" spans="1:12" ht="12.75">
      <c r="A37" s="20" t="s">
        <v>43</v>
      </c>
      <c r="B37" s="9">
        <v>567</v>
      </c>
      <c r="C37" s="9">
        <v>5</v>
      </c>
      <c r="D37" s="9">
        <v>1</v>
      </c>
      <c r="E37" s="9">
        <v>103</v>
      </c>
      <c r="F37" s="9">
        <v>11</v>
      </c>
      <c r="G37" s="9">
        <v>4</v>
      </c>
      <c r="H37" s="9">
        <v>7</v>
      </c>
      <c r="I37" s="9">
        <v>8</v>
      </c>
      <c r="J37" s="9">
        <v>0</v>
      </c>
      <c r="K37" s="9">
        <v>0</v>
      </c>
      <c r="L37" s="10">
        <f t="shared" si="0"/>
        <v>706</v>
      </c>
    </row>
    <row r="38" spans="1:12" ht="12.75">
      <c r="A38" s="20" t="s">
        <v>44</v>
      </c>
      <c r="B38" s="9">
        <v>675</v>
      </c>
      <c r="C38" s="9">
        <v>4</v>
      </c>
      <c r="D38" s="9">
        <v>0</v>
      </c>
      <c r="E38" s="9">
        <v>87</v>
      </c>
      <c r="F38" s="9">
        <v>13</v>
      </c>
      <c r="G38" s="9">
        <v>3</v>
      </c>
      <c r="H38" s="9">
        <v>6</v>
      </c>
      <c r="I38" s="9">
        <v>7</v>
      </c>
      <c r="J38" s="9">
        <v>0</v>
      </c>
      <c r="K38" s="9">
        <v>0</v>
      </c>
      <c r="L38" s="10">
        <f t="shared" si="0"/>
        <v>795</v>
      </c>
    </row>
    <row r="39" spans="1:12" ht="12.75">
      <c r="A39" s="20" t="s">
        <v>45</v>
      </c>
      <c r="B39" s="9">
        <v>619</v>
      </c>
      <c r="C39" s="9">
        <v>2</v>
      </c>
      <c r="D39" s="9">
        <v>0</v>
      </c>
      <c r="E39" s="9">
        <v>34</v>
      </c>
      <c r="F39" s="9">
        <v>3</v>
      </c>
      <c r="G39" s="9">
        <v>0</v>
      </c>
      <c r="H39" s="9">
        <v>0</v>
      </c>
      <c r="I39" s="9">
        <v>3</v>
      </c>
      <c r="J39" s="9">
        <v>0</v>
      </c>
      <c r="K39" s="9">
        <v>0</v>
      </c>
      <c r="L39" s="10">
        <f t="shared" si="0"/>
        <v>661</v>
      </c>
    </row>
    <row r="40" spans="1:12" ht="12.75">
      <c r="A40" s="20" t="s">
        <v>46</v>
      </c>
      <c r="B40" s="9">
        <v>378</v>
      </c>
      <c r="C40" s="9">
        <v>0</v>
      </c>
      <c r="D40" s="9">
        <v>0</v>
      </c>
      <c r="E40" s="9">
        <v>8</v>
      </c>
      <c r="F40" s="9">
        <v>0</v>
      </c>
      <c r="G40" s="9">
        <v>0</v>
      </c>
      <c r="H40" s="9">
        <v>2</v>
      </c>
      <c r="I40" s="9">
        <v>0</v>
      </c>
      <c r="J40" s="9">
        <v>0</v>
      </c>
      <c r="K40" s="9">
        <v>0</v>
      </c>
      <c r="L40" s="10">
        <f t="shared" si="0"/>
        <v>388</v>
      </c>
    </row>
    <row r="41" spans="1:12" ht="12.75">
      <c r="A41" s="20" t="s">
        <v>47</v>
      </c>
      <c r="B41" s="9">
        <v>635</v>
      </c>
      <c r="C41" s="9">
        <v>6</v>
      </c>
      <c r="D41" s="9">
        <v>0</v>
      </c>
      <c r="E41" s="9">
        <v>72</v>
      </c>
      <c r="F41" s="9">
        <v>13</v>
      </c>
      <c r="G41" s="9">
        <v>1</v>
      </c>
      <c r="H41" s="9">
        <v>7</v>
      </c>
      <c r="I41" s="9">
        <v>4</v>
      </c>
      <c r="J41" s="9">
        <v>0</v>
      </c>
      <c r="K41" s="9">
        <v>1</v>
      </c>
      <c r="L41" s="10">
        <f t="shared" si="0"/>
        <v>739</v>
      </c>
    </row>
    <row r="42" spans="1:12" ht="12.75">
      <c r="A42" s="20" t="s">
        <v>48</v>
      </c>
      <c r="B42" s="9">
        <v>775</v>
      </c>
      <c r="C42" s="9">
        <v>8</v>
      </c>
      <c r="D42" s="9">
        <v>0</v>
      </c>
      <c r="E42" s="9">
        <v>82</v>
      </c>
      <c r="F42" s="9">
        <v>26</v>
      </c>
      <c r="G42" s="9">
        <v>2</v>
      </c>
      <c r="H42" s="9">
        <v>7</v>
      </c>
      <c r="I42" s="9">
        <v>1</v>
      </c>
      <c r="J42" s="9">
        <v>1</v>
      </c>
      <c r="K42" s="9">
        <v>1</v>
      </c>
      <c r="L42" s="10">
        <f t="shared" si="0"/>
        <v>903</v>
      </c>
    </row>
    <row r="43" spans="1:12" ht="12.75">
      <c r="A43" s="20" t="s">
        <v>49</v>
      </c>
      <c r="B43" s="9">
        <v>853</v>
      </c>
      <c r="C43" s="9">
        <v>7</v>
      </c>
      <c r="D43" s="9">
        <v>0</v>
      </c>
      <c r="E43" s="9">
        <v>85</v>
      </c>
      <c r="F43" s="9">
        <v>21</v>
      </c>
      <c r="G43" s="9">
        <v>2</v>
      </c>
      <c r="H43" s="9">
        <v>10</v>
      </c>
      <c r="I43" s="9">
        <v>6</v>
      </c>
      <c r="J43" s="9">
        <v>0</v>
      </c>
      <c r="K43" s="9">
        <v>4</v>
      </c>
      <c r="L43" s="10">
        <f t="shared" si="0"/>
        <v>988</v>
      </c>
    </row>
    <row r="44" spans="1:12" ht="12.75">
      <c r="A44" s="20" t="s">
        <v>50</v>
      </c>
      <c r="B44" s="9">
        <v>812</v>
      </c>
      <c r="C44" s="9">
        <v>5</v>
      </c>
      <c r="D44" s="9">
        <v>0</v>
      </c>
      <c r="E44" s="9">
        <v>99</v>
      </c>
      <c r="F44" s="9">
        <v>16</v>
      </c>
      <c r="G44" s="9">
        <v>3</v>
      </c>
      <c r="H44" s="9">
        <v>6</v>
      </c>
      <c r="I44" s="9">
        <v>6</v>
      </c>
      <c r="J44" s="9">
        <v>0</v>
      </c>
      <c r="K44" s="9">
        <v>3</v>
      </c>
      <c r="L44" s="10">
        <f t="shared" si="0"/>
        <v>950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16490</v>
      </c>
      <c r="C46" s="11">
        <f t="shared" si="1"/>
        <v>84</v>
      </c>
      <c r="D46" s="11">
        <f t="shared" si="1"/>
        <v>3</v>
      </c>
      <c r="E46" s="11">
        <f t="shared" si="1"/>
        <v>1963</v>
      </c>
      <c r="F46" s="11">
        <f t="shared" si="1"/>
        <v>270</v>
      </c>
      <c r="G46" s="11">
        <f t="shared" si="1"/>
        <v>70</v>
      </c>
      <c r="H46" s="11">
        <f t="shared" si="1"/>
        <v>153</v>
      </c>
      <c r="I46" s="11">
        <f t="shared" si="1"/>
        <v>181</v>
      </c>
      <c r="J46" s="11">
        <f t="shared" si="1"/>
        <v>11</v>
      </c>
      <c r="K46" s="11">
        <f>SUM(K15:K45)</f>
        <v>61</v>
      </c>
      <c r="L46" s="12">
        <f>SUM(L15:L45)</f>
        <v>19286</v>
      </c>
    </row>
    <row r="47" spans="1:12" ht="13.5" thickBot="1">
      <c r="A47" s="22" t="s">
        <v>52</v>
      </c>
      <c r="B47" s="13">
        <f aca="true" t="shared" si="2" ref="B47:K47">(B46/$M13)</f>
        <v>549.6666666666666</v>
      </c>
      <c r="C47" s="13">
        <f t="shared" si="2"/>
        <v>2.8</v>
      </c>
      <c r="D47" s="13">
        <f t="shared" si="2"/>
        <v>0.1</v>
      </c>
      <c r="E47" s="13">
        <f t="shared" si="2"/>
        <v>65.43333333333334</v>
      </c>
      <c r="F47" s="13">
        <f t="shared" si="2"/>
        <v>9</v>
      </c>
      <c r="G47" s="13">
        <f t="shared" si="2"/>
        <v>2.3333333333333335</v>
      </c>
      <c r="H47" s="13">
        <f t="shared" si="2"/>
        <v>5.1</v>
      </c>
      <c r="I47" s="13">
        <f t="shared" si="2"/>
        <v>6.033333333333333</v>
      </c>
      <c r="J47" s="13">
        <f t="shared" si="2"/>
        <v>0.36666666666666664</v>
      </c>
      <c r="K47" s="13">
        <f t="shared" si="2"/>
        <v>2.033333333333333</v>
      </c>
      <c r="L47" s="14">
        <f>SUM(B47:K47)</f>
        <v>642.8666666666667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P22" sqref="P22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677</v>
      </c>
      <c r="C15" s="9">
        <v>4</v>
      </c>
      <c r="D15" s="9">
        <v>0</v>
      </c>
      <c r="E15" s="9">
        <v>72</v>
      </c>
      <c r="F15" s="9">
        <v>18</v>
      </c>
      <c r="G15" s="9">
        <v>5</v>
      </c>
      <c r="H15" s="9">
        <v>9</v>
      </c>
      <c r="I15" s="9">
        <v>7</v>
      </c>
      <c r="J15" s="9">
        <v>2</v>
      </c>
      <c r="K15" s="9">
        <v>6</v>
      </c>
      <c r="L15" s="10">
        <f>SUM(B15:K15)</f>
        <v>800</v>
      </c>
    </row>
    <row r="16" spans="1:12" ht="12.75">
      <c r="A16" s="20" t="s">
        <v>22</v>
      </c>
      <c r="B16" s="9">
        <v>672</v>
      </c>
      <c r="C16" s="9">
        <v>3</v>
      </c>
      <c r="D16" s="9">
        <v>0</v>
      </c>
      <c r="E16" s="9">
        <v>79</v>
      </c>
      <c r="F16" s="9">
        <v>17</v>
      </c>
      <c r="G16" s="9">
        <v>4</v>
      </c>
      <c r="H16" s="9">
        <v>9</v>
      </c>
      <c r="I16" s="9">
        <v>9</v>
      </c>
      <c r="J16" s="9">
        <v>1</v>
      </c>
      <c r="K16" s="9">
        <v>4</v>
      </c>
      <c r="L16" s="10">
        <f>SUM(B16:K16)</f>
        <v>798</v>
      </c>
    </row>
    <row r="17" spans="1:12" ht="12.75">
      <c r="A17" s="20" t="s">
        <v>23</v>
      </c>
      <c r="B17" s="9">
        <v>729</v>
      </c>
      <c r="C17" s="9">
        <v>2</v>
      </c>
      <c r="D17" s="9">
        <v>0</v>
      </c>
      <c r="E17" s="9">
        <v>69</v>
      </c>
      <c r="F17" s="9">
        <v>25</v>
      </c>
      <c r="G17" s="9">
        <v>4</v>
      </c>
      <c r="H17" s="9">
        <v>11</v>
      </c>
      <c r="I17" s="9">
        <v>7</v>
      </c>
      <c r="J17" s="9">
        <v>1</v>
      </c>
      <c r="K17" s="9">
        <v>5</v>
      </c>
      <c r="L17" s="10">
        <f aca="true" t="shared" si="0" ref="L17:L45">SUM(B17:K17)</f>
        <v>853</v>
      </c>
    </row>
    <row r="18" spans="1:12" ht="12.75">
      <c r="A18" s="20" t="s">
        <v>24</v>
      </c>
      <c r="B18" s="9">
        <v>637</v>
      </c>
      <c r="C18" s="9">
        <v>1</v>
      </c>
      <c r="D18" s="9">
        <v>0</v>
      </c>
      <c r="E18" s="9">
        <v>39</v>
      </c>
      <c r="F18" s="9">
        <v>18</v>
      </c>
      <c r="G18" s="9">
        <v>0</v>
      </c>
      <c r="H18" s="9">
        <v>2</v>
      </c>
      <c r="I18" s="9">
        <v>4</v>
      </c>
      <c r="J18" s="9">
        <v>0</v>
      </c>
      <c r="K18" s="9">
        <v>1</v>
      </c>
      <c r="L18" s="10">
        <f t="shared" si="0"/>
        <v>702</v>
      </c>
    </row>
    <row r="19" spans="1:12" ht="12.75">
      <c r="A19" s="20" t="s">
        <v>25</v>
      </c>
      <c r="B19" s="9">
        <v>624</v>
      </c>
      <c r="C19" s="9">
        <v>1</v>
      </c>
      <c r="D19" s="9">
        <v>0</v>
      </c>
      <c r="E19" s="9">
        <v>12</v>
      </c>
      <c r="F19" s="9">
        <v>2</v>
      </c>
      <c r="G19" s="9">
        <v>0</v>
      </c>
      <c r="H19" s="9">
        <v>0</v>
      </c>
      <c r="I19" s="9">
        <v>0</v>
      </c>
      <c r="J19" s="9">
        <v>0</v>
      </c>
      <c r="K19" s="9">
        <v>9</v>
      </c>
      <c r="L19" s="10">
        <f t="shared" si="0"/>
        <v>648</v>
      </c>
    </row>
    <row r="20" spans="1:12" ht="12.75">
      <c r="A20" s="20" t="s">
        <v>26</v>
      </c>
      <c r="B20" s="9">
        <v>674</v>
      </c>
      <c r="C20" s="9">
        <v>3</v>
      </c>
      <c r="D20" s="9">
        <v>0</v>
      </c>
      <c r="E20" s="9">
        <v>62</v>
      </c>
      <c r="F20" s="9">
        <v>20</v>
      </c>
      <c r="G20" s="9">
        <v>1</v>
      </c>
      <c r="H20" s="9">
        <v>8</v>
      </c>
      <c r="I20" s="9">
        <v>7</v>
      </c>
      <c r="J20" s="9">
        <v>1</v>
      </c>
      <c r="K20" s="9">
        <v>3</v>
      </c>
      <c r="L20" s="10">
        <f t="shared" si="0"/>
        <v>779</v>
      </c>
    </row>
    <row r="21" spans="1:12" ht="12.75">
      <c r="A21" s="20" t="s">
        <v>27</v>
      </c>
      <c r="B21" s="9">
        <v>459</v>
      </c>
      <c r="C21" s="9">
        <v>2</v>
      </c>
      <c r="D21" s="9">
        <v>0</v>
      </c>
      <c r="E21" s="9">
        <v>77</v>
      </c>
      <c r="F21" s="9">
        <v>23</v>
      </c>
      <c r="G21" s="9">
        <v>2</v>
      </c>
      <c r="H21" s="9">
        <v>5</v>
      </c>
      <c r="I21" s="9">
        <v>7</v>
      </c>
      <c r="J21" s="9">
        <v>3</v>
      </c>
      <c r="K21" s="9">
        <v>0</v>
      </c>
      <c r="L21" s="10">
        <f t="shared" si="0"/>
        <v>578</v>
      </c>
    </row>
    <row r="22" spans="1:12" ht="12.75">
      <c r="A22" s="20" t="s">
        <v>28</v>
      </c>
      <c r="B22" s="9">
        <v>483</v>
      </c>
      <c r="C22" s="9">
        <v>3</v>
      </c>
      <c r="D22" s="9">
        <v>0</v>
      </c>
      <c r="E22" s="9">
        <v>69</v>
      </c>
      <c r="F22" s="9">
        <v>25</v>
      </c>
      <c r="G22" s="9">
        <v>3</v>
      </c>
      <c r="H22" s="9">
        <v>5</v>
      </c>
      <c r="I22" s="9">
        <v>10</v>
      </c>
      <c r="J22" s="9">
        <v>1</v>
      </c>
      <c r="K22" s="9">
        <v>1</v>
      </c>
      <c r="L22" s="10">
        <f t="shared" si="0"/>
        <v>600</v>
      </c>
    </row>
    <row r="23" spans="1:12" ht="12.75">
      <c r="A23" s="20" t="s">
        <v>29</v>
      </c>
      <c r="B23" s="9">
        <v>416</v>
      </c>
      <c r="C23" s="9">
        <v>1</v>
      </c>
      <c r="D23" s="9">
        <v>0</v>
      </c>
      <c r="E23" s="9">
        <v>72</v>
      </c>
      <c r="F23" s="9">
        <v>24</v>
      </c>
      <c r="G23" s="9">
        <v>1</v>
      </c>
      <c r="H23" s="9">
        <v>5</v>
      </c>
      <c r="I23" s="9">
        <v>8</v>
      </c>
      <c r="J23" s="9">
        <v>0</v>
      </c>
      <c r="K23" s="9">
        <v>0</v>
      </c>
      <c r="L23" s="10">
        <f t="shared" si="0"/>
        <v>527</v>
      </c>
    </row>
    <row r="24" spans="1:12" ht="12.75">
      <c r="A24" s="20" t="s">
        <v>30</v>
      </c>
      <c r="B24" s="9">
        <v>89</v>
      </c>
      <c r="C24" s="9">
        <v>0</v>
      </c>
      <c r="D24" s="9">
        <v>0</v>
      </c>
      <c r="E24" s="9">
        <v>15</v>
      </c>
      <c r="F24" s="9">
        <v>0</v>
      </c>
      <c r="G24" s="9">
        <v>0</v>
      </c>
      <c r="H24" s="9">
        <v>0</v>
      </c>
      <c r="I24" s="9">
        <v>2</v>
      </c>
      <c r="J24" s="9">
        <v>0</v>
      </c>
      <c r="K24" s="9">
        <v>0</v>
      </c>
      <c r="L24" s="10">
        <f t="shared" si="0"/>
        <v>106</v>
      </c>
    </row>
    <row r="25" spans="1:12" ht="12.75">
      <c r="A25" s="20" t="s">
        <v>31</v>
      </c>
      <c r="B25" s="9">
        <v>115</v>
      </c>
      <c r="C25" s="9">
        <v>0</v>
      </c>
      <c r="D25" s="9">
        <v>0</v>
      </c>
      <c r="E25" s="9">
        <v>17</v>
      </c>
      <c r="F25" s="9">
        <v>2</v>
      </c>
      <c r="G25" s="9">
        <v>0</v>
      </c>
      <c r="H25" s="9">
        <v>0</v>
      </c>
      <c r="I25" s="9">
        <v>0</v>
      </c>
      <c r="J25" s="9">
        <v>1</v>
      </c>
      <c r="K25" s="9">
        <v>1</v>
      </c>
      <c r="L25" s="10">
        <f t="shared" si="0"/>
        <v>136</v>
      </c>
    </row>
    <row r="26" spans="1:12" ht="12.75">
      <c r="A26" s="20" t="s">
        <v>32</v>
      </c>
      <c r="B26" s="9">
        <v>108</v>
      </c>
      <c r="C26" s="9">
        <v>1</v>
      </c>
      <c r="D26" s="9">
        <v>0</v>
      </c>
      <c r="E26" s="9">
        <v>9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10">
        <f t="shared" si="0"/>
        <v>119</v>
      </c>
    </row>
    <row r="27" spans="1:12" ht="12.75">
      <c r="A27" s="20" t="s">
        <v>33</v>
      </c>
      <c r="B27" s="9">
        <v>649</v>
      </c>
      <c r="C27" s="9">
        <v>3</v>
      </c>
      <c r="D27" s="9">
        <v>0</v>
      </c>
      <c r="E27" s="9">
        <v>59</v>
      </c>
      <c r="F27" s="9">
        <v>19</v>
      </c>
      <c r="G27" s="9">
        <v>2</v>
      </c>
      <c r="H27" s="9">
        <v>8</v>
      </c>
      <c r="I27" s="9">
        <v>9</v>
      </c>
      <c r="J27" s="9">
        <v>2</v>
      </c>
      <c r="K27" s="9">
        <v>1</v>
      </c>
      <c r="L27" s="10">
        <f t="shared" si="0"/>
        <v>752</v>
      </c>
    </row>
    <row r="28" spans="1:12" ht="12.75">
      <c r="A28" s="20" t="s">
        <v>34</v>
      </c>
      <c r="B28" s="9">
        <v>525</v>
      </c>
      <c r="C28" s="9">
        <v>1</v>
      </c>
      <c r="D28" s="9">
        <v>0</v>
      </c>
      <c r="E28" s="9">
        <v>78</v>
      </c>
      <c r="F28" s="9">
        <v>23</v>
      </c>
      <c r="G28" s="9">
        <v>0</v>
      </c>
      <c r="H28" s="9">
        <v>9</v>
      </c>
      <c r="I28" s="9">
        <v>10</v>
      </c>
      <c r="J28" s="9">
        <v>1</v>
      </c>
      <c r="K28" s="9">
        <v>2</v>
      </c>
      <c r="L28" s="10">
        <f t="shared" si="0"/>
        <v>649</v>
      </c>
    </row>
    <row r="29" spans="1:12" ht="12.75">
      <c r="A29" s="20" t="s">
        <v>35</v>
      </c>
      <c r="B29" s="9">
        <v>546</v>
      </c>
      <c r="C29" s="9">
        <v>3</v>
      </c>
      <c r="D29" s="9">
        <v>0</v>
      </c>
      <c r="E29" s="9">
        <v>81</v>
      </c>
      <c r="F29" s="9">
        <v>23</v>
      </c>
      <c r="G29" s="9">
        <v>7</v>
      </c>
      <c r="H29" s="9">
        <v>8</v>
      </c>
      <c r="I29" s="9">
        <v>11</v>
      </c>
      <c r="J29" s="9">
        <v>4</v>
      </c>
      <c r="K29" s="9">
        <v>3</v>
      </c>
      <c r="L29" s="10">
        <f t="shared" si="0"/>
        <v>686</v>
      </c>
    </row>
    <row r="30" spans="1:12" ht="12.75">
      <c r="A30" s="20" t="s">
        <v>36</v>
      </c>
      <c r="B30" s="9">
        <v>553</v>
      </c>
      <c r="C30" s="9">
        <v>1</v>
      </c>
      <c r="D30" s="9">
        <v>0</v>
      </c>
      <c r="E30" s="9">
        <v>84</v>
      </c>
      <c r="F30" s="9">
        <v>20</v>
      </c>
      <c r="G30" s="9">
        <v>4</v>
      </c>
      <c r="H30" s="9">
        <v>8</v>
      </c>
      <c r="I30" s="9">
        <v>7</v>
      </c>
      <c r="J30" s="9">
        <v>1</v>
      </c>
      <c r="K30" s="9">
        <v>1</v>
      </c>
      <c r="L30" s="10">
        <f t="shared" si="0"/>
        <v>679</v>
      </c>
    </row>
    <row r="31" spans="1:12" ht="12.75">
      <c r="A31" s="20" t="s">
        <v>37</v>
      </c>
      <c r="B31" s="9">
        <v>620</v>
      </c>
      <c r="C31" s="9">
        <v>0</v>
      </c>
      <c r="D31" s="9">
        <v>0</v>
      </c>
      <c r="E31" s="9">
        <v>80</v>
      </c>
      <c r="F31" s="9">
        <v>31</v>
      </c>
      <c r="G31" s="9">
        <v>2</v>
      </c>
      <c r="H31" s="9">
        <v>8</v>
      </c>
      <c r="I31" s="9">
        <v>10</v>
      </c>
      <c r="J31" s="9">
        <v>0</v>
      </c>
      <c r="K31" s="9">
        <v>3</v>
      </c>
      <c r="L31" s="10">
        <f t="shared" si="0"/>
        <v>754</v>
      </c>
    </row>
    <row r="32" spans="1:12" ht="12.75">
      <c r="A32" s="20" t="s">
        <v>38</v>
      </c>
      <c r="B32" s="9">
        <v>507</v>
      </c>
      <c r="C32" s="9">
        <v>1</v>
      </c>
      <c r="D32" s="9">
        <v>0</v>
      </c>
      <c r="E32" s="9">
        <v>46</v>
      </c>
      <c r="F32" s="9">
        <v>12</v>
      </c>
      <c r="G32" s="9">
        <v>0</v>
      </c>
      <c r="H32" s="9">
        <v>1</v>
      </c>
      <c r="I32" s="9">
        <v>4</v>
      </c>
      <c r="J32" s="9">
        <v>0</v>
      </c>
      <c r="K32" s="9">
        <v>4</v>
      </c>
      <c r="L32" s="10">
        <f t="shared" si="0"/>
        <v>575</v>
      </c>
    </row>
    <row r="33" spans="1:12" ht="12.75">
      <c r="A33" s="20" t="s">
        <v>39</v>
      </c>
      <c r="B33" s="9">
        <v>512</v>
      </c>
      <c r="C33" s="9">
        <v>5</v>
      </c>
      <c r="D33" s="9">
        <v>0</v>
      </c>
      <c r="E33" s="9">
        <v>15</v>
      </c>
      <c r="F33" s="9">
        <v>3</v>
      </c>
      <c r="G33" s="9">
        <v>0</v>
      </c>
      <c r="H33" s="9">
        <v>0</v>
      </c>
      <c r="I33" s="9">
        <v>1</v>
      </c>
      <c r="J33" s="9">
        <v>0</v>
      </c>
      <c r="K33" s="9">
        <v>6</v>
      </c>
      <c r="L33" s="10">
        <f t="shared" si="0"/>
        <v>542</v>
      </c>
    </row>
    <row r="34" spans="1:12" ht="12.75">
      <c r="A34" s="20" t="s">
        <v>40</v>
      </c>
      <c r="B34" s="9">
        <v>731</v>
      </c>
      <c r="C34" s="9">
        <v>4</v>
      </c>
      <c r="D34" s="9">
        <v>0</v>
      </c>
      <c r="E34" s="9">
        <v>68</v>
      </c>
      <c r="F34" s="9">
        <v>15</v>
      </c>
      <c r="G34" s="9">
        <v>5</v>
      </c>
      <c r="H34" s="9">
        <v>8</v>
      </c>
      <c r="I34" s="9">
        <v>9</v>
      </c>
      <c r="J34" s="9">
        <v>1</v>
      </c>
      <c r="K34" s="9">
        <v>1</v>
      </c>
      <c r="L34" s="10">
        <f t="shared" si="0"/>
        <v>842</v>
      </c>
    </row>
    <row r="35" spans="1:12" ht="12.75">
      <c r="A35" s="20" t="s">
        <v>41</v>
      </c>
      <c r="B35" s="9">
        <v>669</v>
      </c>
      <c r="C35" s="9">
        <v>4</v>
      </c>
      <c r="D35" s="9">
        <v>0</v>
      </c>
      <c r="E35" s="9">
        <v>78</v>
      </c>
      <c r="F35" s="9">
        <v>19</v>
      </c>
      <c r="G35" s="9">
        <v>5</v>
      </c>
      <c r="H35" s="9">
        <v>12</v>
      </c>
      <c r="I35" s="9">
        <v>6</v>
      </c>
      <c r="J35" s="9">
        <v>0</v>
      </c>
      <c r="K35" s="9">
        <v>4</v>
      </c>
      <c r="L35" s="10">
        <f t="shared" si="0"/>
        <v>797</v>
      </c>
    </row>
    <row r="36" spans="1:12" ht="12.75">
      <c r="A36" s="20" t="s">
        <v>42</v>
      </c>
      <c r="B36" s="9">
        <v>699</v>
      </c>
      <c r="C36" s="9">
        <v>1</v>
      </c>
      <c r="D36" s="9">
        <v>0</v>
      </c>
      <c r="E36" s="9">
        <v>75</v>
      </c>
      <c r="F36" s="9">
        <v>33</v>
      </c>
      <c r="G36" s="9">
        <v>1</v>
      </c>
      <c r="H36" s="9">
        <v>8</v>
      </c>
      <c r="I36" s="9">
        <v>6</v>
      </c>
      <c r="J36" s="9">
        <v>0</v>
      </c>
      <c r="K36" s="9">
        <v>6</v>
      </c>
      <c r="L36" s="10">
        <f t="shared" si="0"/>
        <v>829</v>
      </c>
    </row>
    <row r="37" spans="1:12" ht="12.75">
      <c r="A37" s="20" t="s">
        <v>43</v>
      </c>
      <c r="B37" s="9">
        <v>598</v>
      </c>
      <c r="C37" s="9">
        <v>4</v>
      </c>
      <c r="D37" s="9">
        <v>0</v>
      </c>
      <c r="E37" s="9">
        <v>93</v>
      </c>
      <c r="F37" s="9">
        <v>26</v>
      </c>
      <c r="G37" s="9">
        <v>1</v>
      </c>
      <c r="H37" s="9">
        <v>12</v>
      </c>
      <c r="I37" s="9">
        <v>6</v>
      </c>
      <c r="J37" s="9">
        <v>1</v>
      </c>
      <c r="K37" s="9">
        <v>0</v>
      </c>
      <c r="L37" s="10">
        <f t="shared" si="0"/>
        <v>741</v>
      </c>
    </row>
    <row r="38" spans="1:12" ht="12.75">
      <c r="A38" s="20" t="s">
        <v>44</v>
      </c>
      <c r="B38" s="9">
        <v>648</v>
      </c>
      <c r="C38" s="9">
        <v>3</v>
      </c>
      <c r="D38" s="9">
        <v>0</v>
      </c>
      <c r="E38" s="9">
        <v>77</v>
      </c>
      <c r="F38" s="9">
        <v>15</v>
      </c>
      <c r="G38" s="9">
        <v>2</v>
      </c>
      <c r="H38" s="9">
        <v>9</v>
      </c>
      <c r="I38" s="9">
        <v>8</v>
      </c>
      <c r="J38" s="9">
        <v>1</v>
      </c>
      <c r="K38" s="9">
        <v>0</v>
      </c>
      <c r="L38" s="10">
        <f t="shared" si="0"/>
        <v>763</v>
      </c>
    </row>
    <row r="39" spans="1:12" ht="12.75">
      <c r="A39" s="20" t="s">
        <v>45</v>
      </c>
      <c r="B39" s="9">
        <v>560</v>
      </c>
      <c r="C39" s="9">
        <v>7</v>
      </c>
      <c r="D39" s="9">
        <v>0</v>
      </c>
      <c r="E39" s="9">
        <v>34</v>
      </c>
      <c r="F39" s="9">
        <v>4</v>
      </c>
      <c r="G39" s="9">
        <v>0</v>
      </c>
      <c r="H39" s="9">
        <v>2</v>
      </c>
      <c r="I39" s="9">
        <v>4</v>
      </c>
      <c r="J39" s="9">
        <v>1</v>
      </c>
      <c r="K39" s="9">
        <v>0</v>
      </c>
      <c r="L39" s="10">
        <f t="shared" si="0"/>
        <v>612</v>
      </c>
    </row>
    <row r="40" spans="1:12" ht="12.75">
      <c r="A40" s="20" t="s">
        <v>46</v>
      </c>
      <c r="B40" s="9">
        <v>560</v>
      </c>
      <c r="C40" s="9">
        <v>1</v>
      </c>
      <c r="D40" s="9">
        <v>0</v>
      </c>
      <c r="E40" s="9">
        <v>10</v>
      </c>
      <c r="F40" s="9">
        <v>0</v>
      </c>
      <c r="G40" s="9">
        <v>0</v>
      </c>
      <c r="H40" s="9">
        <v>1</v>
      </c>
      <c r="I40" s="9">
        <v>0</v>
      </c>
      <c r="J40" s="9">
        <v>0</v>
      </c>
      <c r="K40" s="9">
        <v>1</v>
      </c>
      <c r="L40" s="10">
        <f t="shared" si="0"/>
        <v>573</v>
      </c>
    </row>
    <row r="41" spans="1:12" ht="12.75">
      <c r="A41" s="20" t="s">
        <v>47</v>
      </c>
      <c r="B41" s="9">
        <v>722</v>
      </c>
      <c r="C41" s="9">
        <v>1</v>
      </c>
      <c r="D41" s="9">
        <v>0</v>
      </c>
      <c r="E41" s="9">
        <v>63</v>
      </c>
      <c r="F41" s="9">
        <v>11</v>
      </c>
      <c r="G41" s="9">
        <v>3</v>
      </c>
      <c r="H41" s="9">
        <v>11</v>
      </c>
      <c r="I41" s="9">
        <v>4</v>
      </c>
      <c r="J41" s="9">
        <v>0</v>
      </c>
      <c r="K41" s="9">
        <v>1</v>
      </c>
      <c r="L41" s="10">
        <f t="shared" si="0"/>
        <v>816</v>
      </c>
    </row>
    <row r="42" spans="1:12" ht="12.75">
      <c r="A42" s="20" t="s">
        <v>48</v>
      </c>
      <c r="B42" s="9">
        <v>772</v>
      </c>
      <c r="C42" s="9">
        <v>7</v>
      </c>
      <c r="D42" s="9">
        <v>0</v>
      </c>
      <c r="E42" s="9">
        <v>84</v>
      </c>
      <c r="F42" s="9">
        <v>24</v>
      </c>
      <c r="G42" s="9">
        <v>3</v>
      </c>
      <c r="H42" s="9">
        <v>9</v>
      </c>
      <c r="I42" s="9">
        <v>4</v>
      </c>
      <c r="J42" s="9">
        <v>0</v>
      </c>
      <c r="K42" s="9">
        <v>3</v>
      </c>
      <c r="L42" s="10">
        <f t="shared" si="0"/>
        <v>906</v>
      </c>
    </row>
    <row r="43" spans="1:12" ht="12.75">
      <c r="A43" s="20" t="s">
        <v>49</v>
      </c>
      <c r="B43" s="9">
        <v>888</v>
      </c>
      <c r="C43" s="9">
        <v>3</v>
      </c>
      <c r="D43" s="9">
        <v>0</v>
      </c>
      <c r="E43" s="9">
        <v>86</v>
      </c>
      <c r="F43" s="9">
        <v>18</v>
      </c>
      <c r="G43" s="9">
        <v>5</v>
      </c>
      <c r="H43" s="9">
        <v>10</v>
      </c>
      <c r="I43" s="9">
        <v>7</v>
      </c>
      <c r="J43" s="9">
        <v>1</v>
      </c>
      <c r="K43" s="9">
        <v>5</v>
      </c>
      <c r="L43" s="10">
        <f t="shared" si="0"/>
        <v>1023</v>
      </c>
    </row>
    <row r="44" spans="1:12" ht="12.75">
      <c r="A44" s="20" t="s">
        <v>50</v>
      </c>
      <c r="B44" s="9">
        <v>796</v>
      </c>
      <c r="C44" s="9">
        <v>6</v>
      </c>
      <c r="D44" s="9">
        <v>0</v>
      </c>
      <c r="E44" s="9">
        <v>88</v>
      </c>
      <c r="F44" s="9">
        <v>22</v>
      </c>
      <c r="G44" s="9">
        <v>7</v>
      </c>
      <c r="H44" s="9">
        <v>7</v>
      </c>
      <c r="I44" s="9">
        <v>8</v>
      </c>
      <c r="J44" s="9">
        <v>1</v>
      </c>
      <c r="K44" s="9">
        <v>4</v>
      </c>
      <c r="L44" s="10">
        <f t="shared" si="0"/>
        <v>939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17238</v>
      </c>
      <c r="C46" s="11">
        <f t="shared" si="1"/>
        <v>76</v>
      </c>
      <c r="D46" s="11">
        <f t="shared" si="1"/>
        <v>0</v>
      </c>
      <c r="E46" s="11">
        <f t="shared" si="1"/>
        <v>1791</v>
      </c>
      <c r="F46" s="11">
        <f t="shared" si="1"/>
        <v>492</v>
      </c>
      <c r="G46" s="11">
        <f t="shared" si="1"/>
        <v>67</v>
      </c>
      <c r="H46" s="11">
        <f t="shared" si="1"/>
        <v>185</v>
      </c>
      <c r="I46" s="11">
        <f t="shared" si="1"/>
        <v>176</v>
      </c>
      <c r="J46" s="11">
        <f t="shared" si="1"/>
        <v>24</v>
      </c>
      <c r="K46" s="11">
        <f>SUM(K15:K45)</f>
        <v>75</v>
      </c>
      <c r="L46" s="12">
        <f>SUM(L15:L45)</f>
        <v>20124</v>
      </c>
    </row>
    <row r="47" spans="1:12" ht="13.5" thickBot="1">
      <c r="A47" s="22" t="s">
        <v>52</v>
      </c>
      <c r="B47" s="13">
        <f aca="true" t="shared" si="2" ref="B47:K47">(B46/$M13)</f>
        <v>574.6</v>
      </c>
      <c r="C47" s="13">
        <f t="shared" si="2"/>
        <v>2.533333333333333</v>
      </c>
      <c r="D47" s="13">
        <f t="shared" si="2"/>
        <v>0</v>
      </c>
      <c r="E47" s="13">
        <f t="shared" si="2"/>
        <v>59.7</v>
      </c>
      <c r="F47" s="13">
        <f t="shared" si="2"/>
        <v>16.4</v>
      </c>
      <c r="G47" s="13">
        <f t="shared" si="2"/>
        <v>2.2333333333333334</v>
      </c>
      <c r="H47" s="13">
        <f t="shared" si="2"/>
        <v>6.166666666666667</v>
      </c>
      <c r="I47" s="13">
        <f t="shared" si="2"/>
        <v>5.866666666666666</v>
      </c>
      <c r="J47" s="13">
        <f t="shared" si="2"/>
        <v>0.8</v>
      </c>
      <c r="K47" s="13">
        <f t="shared" si="2"/>
        <v>2.5</v>
      </c>
      <c r="L47" s="14">
        <f>SUM(B47:K47)</f>
        <v>670.8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0.5" customHeight="1">
      <c r="A7" s="51"/>
      <c r="B7" s="51"/>
    </row>
    <row r="8" spans="1:2" ht="9.75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>
        <v>30</v>
      </c>
    </row>
    <row r="15" spans="1:13" ht="12.75">
      <c r="A15" s="20" t="s">
        <v>21</v>
      </c>
      <c r="B15" s="9">
        <v>278</v>
      </c>
      <c r="C15" s="9">
        <v>7</v>
      </c>
      <c r="D15" s="9">
        <v>0</v>
      </c>
      <c r="E15" s="9">
        <v>32</v>
      </c>
      <c r="F15" s="9">
        <v>13</v>
      </c>
      <c r="G15" s="9">
        <v>20</v>
      </c>
      <c r="H15" s="9">
        <v>3</v>
      </c>
      <c r="I15" s="9">
        <v>43</v>
      </c>
      <c r="J15" s="9">
        <v>30</v>
      </c>
      <c r="K15" s="9">
        <v>0</v>
      </c>
      <c r="L15" s="10">
        <f aca="true" t="shared" si="0" ref="L15:L45">SUM(B15:K15)</f>
        <v>426</v>
      </c>
      <c r="M15" s="23" t="s">
        <v>57</v>
      </c>
    </row>
    <row r="16" spans="1:13" ht="12.75">
      <c r="A16" s="20" t="s">
        <v>22</v>
      </c>
      <c r="B16" s="9">
        <v>306</v>
      </c>
      <c r="C16" s="9">
        <v>3</v>
      </c>
      <c r="D16" s="9">
        <v>0</v>
      </c>
      <c r="E16" s="9">
        <v>43</v>
      </c>
      <c r="F16" s="9">
        <v>9</v>
      </c>
      <c r="G16" s="9">
        <v>23</v>
      </c>
      <c r="H16" s="9">
        <v>3</v>
      </c>
      <c r="I16" s="9">
        <v>31</v>
      </c>
      <c r="J16" s="9">
        <v>42</v>
      </c>
      <c r="K16" s="9">
        <v>0</v>
      </c>
      <c r="L16" s="10">
        <f t="shared" si="0"/>
        <v>460</v>
      </c>
      <c r="M16" s="28"/>
    </row>
    <row r="17" spans="1:13" ht="12.75">
      <c r="A17" s="20" t="s">
        <v>23</v>
      </c>
      <c r="B17" s="9">
        <v>364</v>
      </c>
      <c r="C17" s="9">
        <v>5</v>
      </c>
      <c r="D17" s="9">
        <v>0</v>
      </c>
      <c r="E17" s="9">
        <v>53</v>
      </c>
      <c r="F17" s="9">
        <v>17</v>
      </c>
      <c r="G17" s="9">
        <v>7</v>
      </c>
      <c r="H17" s="9">
        <v>4</v>
      </c>
      <c r="I17" s="9">
        <v>44</v>
      </c>
      <c r="J17" s="9">
        <v>60</v>
      </c>
      <c r="K17" s="9">
        <v>0</v>
      </c>
      <c r="L17" s="10">
        <f t="shared" si="0"/>
        <v>554</v>
      </c>
      <c r="M17" s="28"/>
    </row>
    <row r="18" spans="1:13" ht="12.75">
      <c r="A18" s="20" t="s">
        <v>24</v>
      </c>
      <c r="B18" s="9">
        <v>265</v>
      </c>
      <c r="C18" s="9">
        <v>4</v>
      </c>
      <c r="D18" s="9">
        <v>0</v>
      </c>
      <c r="E18" s="9">
        <v>27</v>
      </c>
      <c r="F18" s="9">
        <v>4</v>
      </c>
      <c r="G18" s="9">
        <v>14</v>
      </c>
      <c r="H18" s="9">
        <v>2</v>
      </c>
      <c r="I18" s="9">
        <v>24</v>
      </c>
      <c r="J18" s="9">
        <v>36</v>
      </c>
      <c r="K18" s="9">
        <v>0</v>
      </c>
      <c r="L18" s="10">
        <f t="shared" si="0"/>
        <v>376</v>
      </c>
      <c r="M18" s="28"/>
    </row>
    <row r="19" spans="1:13" ht="12.75">
      <c r="A19" s="20" t="s">
        <v>25</v>
      </c>
      <c r="B19" s="9">
        <v>214</v>
      </c>
      <c r="C19" s="9">
        <v>4</v>
      </c>
      <c r="D19" s="9">
        <v>0</v>
      </c>
      <c r="E19" s="9">
        <v>16</v>
      </c>
      <c r="F19" s="9">
        <v>1</v>
      </c>
      <c r="G19" s="9">
        <v>31</v>
      </c>
      <c r="H19" s="9">
        <v>2</v>
      </c>
      <c r="I19" s="9">
        <v>28</v>
      </c>
      <c r="J19" s="9">
        <v>20</v>
      </c>
      <c r="K19" s="9">
        <v>0</v>
      </c>
      <c r="L19" s="10">
        <f t="shared" si="0"/>
        <v>316</v>
      </c>
      <c r="M19" s="28"/>
    </row>
    <row r="20" spans="1:13" ht="12.75">
      <c r="A20" s="20" t="s">
        <v>26</v>
      </c>
      <c r="B20" s="9">
        <v>345</v>
      </c>
      <c r="C20" s="9">
        <v>6</v>
      </c>
      <c r="D20" s="9">
        <v>0</v>
      </c>
      <c r="E20" s="9">
        <v>33</v>
      </c>
      <c r="F20" s="9">
        <v>4</v>
      </c>
      <c r="G20" s="9">
        <v>19</v>
      </c>
      <c r="H20" s="9">
        <v>3</v>
      </c>
      <c r="I20" s="9">
        <v>41</v>
      </c>
      <c r="J20" s="9">
        <v>21</v>
      </c>
      <c r="K20" s="9">
        <v>1</v>
      </c>
      <c r="L20" s="10">
        <f t="shared" si="0"/>
        <v>473</v>
      </c>
      <c r="M20" s="28"/>
    </row>
    <row r="21" spans="1:13" ht="12.75">
      <c r="A21" s="20" t="s">
        <v>27</v>
      </c>
      <c r="B21" s="9">
        <v>141</v>
      </c>
      <c r="C21" s="9">
        <v>0</v>
      </c>
      <c r="D21" s="9">
        <v>0</v>
      </c>
      <c r="E21" s="9">
        <v>15</v>
      </c>
      <c r="F21" s="9">
        <v>1</v>
      </c>
      <c r="G21" s="9">
        <v>17</v>
      </c>
      <c r="H21" s="9">
        <v>1</v>
      </c>
      <c r="I21" s="9">
        <v>39</v>
      </c>
      <c r="J21" s="9">
        <v>9</v>
      </c>
      <c r="K21" s="9">
        <v>2</v>
      </c>
      <c r="L21" s="10">
        <f t="shared" si="0"/>
        <v>225</v>
      </c>
      <c r="M21" s="28"/>
    </row>
    <row r="22" spans="1:13" ht="12.75">
      <c r="A22" s="20" t="s">
        <v>28</v>
      </c>
      <c r="B22" s="9">
        <v>255</v>
      </c>
      <c r="C22" s="9">
        <v>6</v>
      </c>
      <c r="D22" s="9">
        <v>0</v>
      </c>
      <c r="E22" s="9">
        <v>31</v>
      </c>
      <c r="F22" s="9">
        <v>2</v>
      </c>
      <c r="G22" s="9">
        <v>12</v>
      </c>
      <c r="H22" s="9">
        <v>3</v>
      </c>
      <c r="I22" s="9">
        <v>29</v>
      </c>
      <c r="J22" s="9">
        <v>45</v>
      </c>
      <c r="K22" s="9">
        <v>4</v>
      </c>
      <c r="L22" s="10">
        <f t="shared" si="0"/>
        <v>387</v>
      </c>
      <c r="M22" s="28"/>
    </row>
    <row r="23" spans="1:13" ht="12.75">
      <c r="A23" s="20" t="s">
        <v>29</v>
      </c>
      <c r="B23" s="9">
        <v>239</v>
      </c>
      <c r="C23" s="9">
        <v>3</v>
      </c>
      <c r="D23" s="9">
        <v>0</v>
      </c>
      <c r="E23" s="9">
        <v>46</v>
      </c>
      <c r="F23" s="9">
        <v>1</v>
      </c>
      <c r="G23" s="9">
        <v>7</v>
      </c>
      <c r="H23" s="9">
        <v>2</v>
      </c>
      <c r="I23" s="9">
        <v>21</v>
      </c>
      <c r="J23" s="9">
        <v>39</v>
      </c>
      <c r="K23" s="9">
        <v>2</v>
      </c>
      <c r="L23" s="10">
        <f t="shared" si="0"/>
        <v>360</v>
      </c>
      <c r="M23" s="28"/>
    </row>
    <row r="24" spans="1:13" ht="12.75">
      <c r="A24" s="20" t="s">
        <v>30</v>
      </c>
      <c r="B24" s="9">
        <v>91</v>
      </c>
      <c r="C24" s="9">
        <v>0</v>
      </c>
      <c r="D24" s="9">
        <v>0</v>
      </c>
      <c r="E24" s="9">
        <v>4</v>
      </c>
      <c r="F24" s="9">
        <v>0</v>
      </c>
      <c r="G24" s="9">
        <v>5</v>
      </c>
      <c r="H24" s="9">
        <v>0</v>
      </c>
      <c r="I24" s="9">
        <v>19</v>
      </c>
      <c r="J24" s="9">
        <v>28</v>
      </c>
      <c r="K24" s="9">
        <v>0</v>
      </c>
      <c r="L24" s="10">
        <f t="shared" si="0"/>
        <v>147</v>
      </c>
      <c r="M24" s="28"/>
    </row>
    <row r="25" spans="1:13" ht="12.75">
      <c r="A25" s="20" t="s">
        <v>31</v>
      </c>
      <c r="B25" s="9">
        <v>79</v>
      </c>
      <c r="C25" s="9">
        <v>0</v>
      </c>
      <c r="D25" s="9">
        <v>0</v>
      </c>
      <c r="E25" s="9">
        <v>4</v>
      </c>
      <c r="F25" s="9">
        <v>5</v>
      </c>
      <c r="G25" s="9">
        <v>6</v>
      </c>
      <c r="H25" s="9">
        <v>0</v>
      </c>
      <c r="I25" s="9">
        <v>18</v>
      </c>
      <c r="J25" s="9">
        <v>26</v>
      </c>
      <c r="K25" s="9">
        <v>2</v>
      </c>
      <c r="L25" s="10">
        <f t="shared" si="0"/>
        <v>140</v>
      </c>
      <c r="M25" s="28"/>
    </row>
    <row r="26" spans="1:13" ht="12.75">
      <c r="A26" s="20" t="s">
        <v>32</v>
      </c>
      <c r="B26" s="9">
        <v>111</v>
      </c>
      <c r="C26" s="9">
        <v>0</v>
      </c>
      <c r="D26" s="9">
        <v>0</v>
      </c>
      <c r="E26" s="9">
        <v>3</v>
      </c>
      <c r="F26" s="9">
        <v>4</v>
      </c>
      <c r="G26" s="9">
        <v>20</v>
      </c>
      <c r="H26" s="9">
        <v>4</v>
      </c>
      <c r="I26" s="9">
        <v>32</v>
      </c>
      <c r="J26" s="9">
        <v>6</v>
      </c>
      <c r="K26" s="9">
        <v>0</v>
      </c>
      <c r="L26" s="10">
        <f t="shared" si="0"/>
        <v>180</v>
      </c>
      <c r="M26" s="28"/>
    </row>
    <row r="27" spans="1:13" ht="12.75">
      <c r="A27" s="20" t="s">
        <v>33</v>
      </c>
      <c r="B27" s="9">
        <v>257</v>
      </c>
      <c r="C27" s="9">
        <v>4</v>
      </c>
      <c r="D27" s="9">
        <v>0</v>
      </c>
      <c r="E27" s="9">
        <v>41</v>
      </c>
      <c r="F27" s="9">
        <v>7</v>
      </c>
      <c r="G27" s="9">
        <v>33</v>
      </c>
      <c r="H27" s="9">
        <v>0</v>
      </c>
      <c r="I27" s="9">
        <v>47</v>
      </c>
      <c r="J27" s="9">
        <v>13</v>
      </c>
      <c r="K27" s="9">
        <v>0</v>
      </c>
      <c r="L27" s="10">
        <f t="shared" si="0"/>
        <v>402</v>
      </c>
      <c r="M27" s="28"/>
    </row>
    <row r="28" spans="1:12" ht="12.75">
      <c r="A28" s="20">
        <v>14</v>
      </c>
      <c r="B28" s="9">
        <v>249</v>
      </c>
      <c r="C28" s="9">
        <v>2</v>
      </c>
      <c r="D28" s="9">
        <v>0</v>
      </c>
      <c r="E28" s="9">
        <v>30</v>
      </c>
      <c r="F28" s="9">
        <v>4</v>
      </c>
      <c r="G28" s="9">
        <v>29</v>
      </c>
      <c r="H28" s="9">
        <v>0</v>
      </c>
      <c r="I28" s="9">
        <v>48</v>
      </c>
      <c r="J28" s="9">
        <v>12</v>
      </c>
      <c r="K28" s="9">
        <v>0</v>
      </c>
      <c r="L28" s="10">
        <f t="shared" si="0"/>
        <v>374</v>
      </c>
    </row>
    <row r="29" spans="1:12" ht="12.75">
      <c r="A29" s="20" t="s">
        <v>35</v>
      </c>
      <c r="B29" s="9">
        <v>238</v>
      </c>
      <c r="C29" s="9">
        <v>6</v>
      </c>
      <c r="D29" s="9">
        <v>0</v>
      </c>
      <c r="E29" s="9">
        <v>36</v>
      </c>
      <c r="F29" s="9">
        <v>8</v>
      </c>
      <c r="G29" s="9">
        <v>47</v>
      </c>
      <c r="H29" s="9">
        <v>0</v>
      </c>
      <c r="I29" s="9">
        <v>42</v>
      </c>
      <c r="J29" s="9">
        <v>32</v>
      </c>
      <c r="K29" s="9">
        <v>2</v>
      </c>
      <c r="L29" s="10">
        <f t="shared" si="0"/>
        <v>411</v>
      </c>
    </row>
    <row r="30" spans="1:12" ht="12.75">
      <c r="A30" s="20" t="s">
        <v>36</v>
      </c>
      <c r="B30" s="9">
        <v>256</v>
      </c>
      <c r="C30" s="9">
        <v>2</v>
      </c>
      <c r="D30" s="9">
        <v>0</v>
      </c>
      <c r="E30" s="9">
        <v>35</v>
      </c>
      <c r="F30" s="9">
        <v>12</v>
      </c>
      <c r="G30" s="9">
        <v>24</v>
      </c>
      <c r="H30" s="9">
        <v>2</v>
      </c>
      <c r="I30" s="9">
        <v>33</v>
      </c>
      <c r="J30" s="9">
        <v>36</v>
      </c>
      <c r="K30" s="9">
        <v>0</v>
      </c>
      <c r="L30" s="10">
        <f t="shared" si="0"/>
        <v>400</v>
      </c>
    </row>
    <row r="31" spans="1:12" ht="12.75">
      <c r="A31" s="20" t="s">
        <v>37</v>
      </c>
      <c r="B31" s="9">
        <v>302</v>
      </c>
      <c r="C31" s="9">
        <v>0</v>
      </c>
      <c r="D31" s="9">
        <v>0</v>
      </c>
      <c r="E31" s="9">
        <v>49</v>
      </c>
      <c r="F31" s="9">
        <v>10</v>
      </c>
      <c r="G31" s="9">
        <v>6</v>
      </c>
      <c r="H31" s="9">
        <v>3</v>
      </c>
      <c r="I31" s="9">
        <v>33</v>
      </c>
      <c r="J31" s="9">
        <v>70</v>
      </c>
      <c r="K31" s="9">
        <v>0</v>
      </c>
      <c r="L31" s="10">
        <f t="shared" si="0"/>
        <v>473</v>
      </c>
    </row>
    <row r="32" spans="1:12" ht="12.75">
      <c r="A32" s="20" t="s">
        <v>38</v>
      </c>
      <c r="B32" s="9">
        <v>184</v>
      </c>
      <c r="C32" s="9">
        <v>4</v>
      </c>
      <c r="D32" s="9">
        <v>0</v>
      </c>
      <c r="E32" s="9">
        <v>19</v>
      </c>
      <c r="F32" s="9">
        <v>0</v>
      </c>
      <c r="G32" s="9">
        <v>8</v>
      </c>
      <c r="H32" s="9">
        <v>0</v>
      </c>
      <c r="I32" s="9">
        <v>36</v>
      </c>
      <c r="J32" s="9">
        <v>49</v>
      </c>
      <c r="K32" s="9">
        <v>0</v>
      </c>
      <c r="L32" s="10">
        <f t="shared" si="0"/>
        <v>300</v>
      </c>
    </row>
    <row r="33" spans="1:12" ht="12.75">
      <c r="A33" s="20" t="s">
        <v>39</v>
      </c>
      <c r="B33" s="9">
        <v>183</v>
      </c>
      <c r="C33" s="9">
        <v>1</v>
      </c>
      <c r="D33" s="9">
        <v>0</v>
      </c>
      <c r="E33" s="9">
        <v>9</v>
      </c>
      <c r="F33" s="9">
        <v>1</v>
      </c>
      <c r="G33" s="9">
        <v>6</v>
      </c>
      <c r="H33" s="9">
        <v>2</v>
      </c>
      <c r="I33" s="9">
        <v>23</v>
      </c>
      <c r="J33" s="9">
        <v>28</v>
      </c>
      <c r="K33" s="9">
        <v>0</v>
      </c>
      <c r="L33" s="10">
        <f t="shared" si="0"/>
        <v>253</v>
      </c>
    </row>
    <row r="34" spans="1:12" ht="12.75">
      <c r="A34" s="20" t="s">
        <v>40</v>
      </c>
      <c r="B34" s="9">
        <v>330</v>
      </c>
      <c r="C34" s="9">
        <v>2</v>
      </c>
      <c r="D34" s="9">
        <v>0</v>
      </c>
      <c r="E34" s="9">
        <v>38</v>
      </c>
      <c r="F34" s="9">
        <v>7</v>
      </c>
      <c r="G34" s="9">
        <v>8</v>
      </c>
      <c r="H34" s="9">
        <v>2</v>
      </c>
      <c r="I34" s="9">
        <v>47</v>
      </c>
      <c r="J34" s="9">
        <v>23</v>
      </c>
      <c r="K34" s="9">
        <v>0</v>
      </c>
      <c r="L34" s="10">
        <f t="shared" si="0"/>
        <v>457</v>
      </c>
    </row>
    <row r="35" spans="1:12" ht="12.75">
      <c r="A35" s="20" t="s">
        <v>41</v>
      </c>
      <c r="B35" s="9">
        <v>286</v>
      </c>
      <c r="C35" s="9">
        <v>9</v>
      </c>
      <c r="D35" s="9">
        <v>0</v>
      </c>
      <c r="E35" s="9">
        <v>41</v>
      </c>
      <c r="F35" s="9">
        <v>9</v>
      </c>
      <c r="G35" s="9">
        <v>56</v>
      </c>
      <c r="H35" s="9">
        <v>1</v>
      </c>
      <c r="I35" s="9">
        <v>55</v>
      </c>
      <c r="J35" s="9">
        <v>23</v>
      </c>
      <c r="K35" s="9">
        <v>2</v>
      </c>
      <c r="L35" s="10">
        <f t="shared" si="0"/>
        <v>482</v>
      </c>
    </row>
    <row r="36" spans="1:12" ht="12.75">
      <c r="A36" s="20" t="s">
        <v>42</v>
      </c>
      <c r="B36" s="9">
        <v>373</v>
      </c>
      <c r="C36" s="9">
        <v>6</v>
      </c>
      <c r="D36" s="9">
        <v>0</v>
      </c>
      <c r="E36" s="9">
        <v>40</v>
      </c>
      <c r="F36" s="9">
        <v>15</v>
      </c>
      <c r="G36" s="9">
        <v>61</v>
      </c>
      <c r="H36" s="9">
        <v>0</v>
      </c>
      <c r="I36" s="9">
        <v>38</v>
      </c>
      <c r="J36" s="9">
        <v>18</v>
      </c>
      <c r="K36" s="9">
        <v>2</v>
      </c>
      <c r="L36" s="10">
        <f t="shared" si="0"/>
        <v>553</v>
      </c>
    </row>
    <row r="37" spans="1:12" ht="12.75">
      <c r="A37" s="20" t="s">
        <v>43</v>
      </c>
      <c r="B37" s="9">
        <v>283</v>
      </c>
      <c r="C37" s="9">
        <v>8</v>
      </c>
      <c r="D37" s="9">
        <v>0</v>
      </c>
      <c r="E37" s="9">
        <v>69</v>
      </c>
      <c r="F37" s="9">
        <v>12</v>
      </c>
      <c r="G37" s="9">
        <v>25</v>
      </c>
      <c r="H37" s="9">
        <v>0</v>
      </c>
      <c r="I37" s="9">
        <v>44</v>
      </c>
      <c r="J37" s="9">
        <v>36</v>
      </c>
      <c r="K37" s="9">
        <v>0</v>
      </c>
      <c r="L37" s="10">
        <f t="shared" si="0"/>
        <v>477</v>
      </c>
    </row>
    <row r="38" spans="1:12" ht="12.75">
      <c r="A38" s="20" t="s">
        <v>44</v>
      </c>
      <c r="B38" s="9">
        <v>341</v>
      </c>
      <c r="C38" s="9">
        <v>8</v>
      </c>
      <c r="D38" s="9">
        <v>0</v>
      </c>
      <c r="E38" s="9">
        <v>49</v>
      </c>
      <c r="F38" s="9">
        <v>6</v>
      </c>
      <c r="G38" s="9">
        <v>5</v>
      </c>
      <c r="H38" s="9">
        <v>4</v>
      </c>
      <c r="I38" s="9">
        <v>47</v>
      </c>
      <c r="J38" s="9">
        <v>73</v>
      </c>
      <c r="K38" s="9">
        <v>0</v>
      </c>
      <c r="L38" s="10">
        <f t="shared" si="0"/>
        <v>533</v>
      </c>
    </row>
    <row r="39" spans="1:12" ht="12.75">
      <c r="A39" s="20" t="s">
        <v>45</v>
      </c>
      <c r="B39" s="9">
        <v>234</v>
      </c>
      <c r="C39" s="9">
        <v>2</v>
      </c>
      <c r="D39" s="9">
        <v>0</v>
      </c>
      <c r="E39" s="9">
        <v>31</v>
      </c>
      <c r="F39" s="9">
        <v>4</v>
      </c>
      <c r="G39" s="9">
        <v>12</v>
      </c>
      <c r="H39" s="9">
        <v>0</v>
      </c>
      <c r="I39" s="9">
        <v>41</v>
      </c>
      <c r="J39" s="9">
        <v>41</v>
      </c>
      <c r="K39" s="9">
        <v>0</v>
      </c>
      <c r="L39" s="10">
        <f t="shared" si="0"/>
        <v>365</v>
      </c>
    </row>
    <row r="40" spans="1:12" ht="12.75">
      <c r="A40" s="20" t="s">
        <v>46</v>
      </c>
      <c r="B40" s="9">
        <v>182</v>
      </c>
      <c r="C40" s="9">
        <v>2</v>
      </c>
      <c r="D40" s="9">
        <v>0</v>
      </c>
      <c r="E40" s="9">
        <v>11</v>
      </c>
      <c r="F40" s="9">
        <v>0</v>
      </c>
      <c r="G40" s="9">
        <v>5</v>
      </c>
      <c r="H40" s="9">
        <v>0</v>
      </c>
      <c r="I40" s="9">
        <v>28</v>
      </c>
      <c r="J40" s="9">
        <v>10</v>
      </c>
      <c r="K40" s="9">
        <v>0</v>
      </c>
      <c r="L40" s="10">
        <f t="shared" si="0"/>
        <v>238</v>
      </c>
    </row>
    <row r="41" spans="1:12" ht="12.75">
      <c r="A41" s="20" t="s">
        <v>47</v>
      </c>
      <c r="B41" s="9">
        <v>354</v>
      </c>
      <c r="C41" s="9">
        <v>4</v>
      </c>
      <c r="D41" s="9">
        <v>0</v>
      </c>
      <c r="E41" s="9">
        <v>48</v>
      </c>
      <c r="F41" s="9">
        <v>10</v>
      </c>
      <c r="G41" s="9">
        <v>13</v>
      </c>
      <c r="H41" s="9">
        <v>2</v>
      </c>
      <c r="I41" s="9">
        <v>58</v>
      </c>
      <c r="J41" s="9">
        <v>41</v>
      </c>
      <c r="K41" s="9">
        <v>1</v>
      </c>
      <c r="L41" s="10">
        <f t="shared" si="0"/>
        <v>531</v>
      </c>
    </row>
    <row r="42" spans="1:12" ht="12.75">
      <c r="A42" s="20" t="s">
        <v>48</v>
      </c>
      <c r="B42" s="9">
        <v>337</v>
      </c>
      <c r="C42" s="9">
        <v>1</v>
      </c>
      <c r="D42" s="9">
        <v>0</v>
      </c>
      <c r="E42" s="9">
        <v>33</v>
      </c>
      <c r="F42" s="9">
        <v>4</v>
      </c>
      <c r="G42" s="9">
        <v>44</v>
      </c>
      <c r="H42" s="9">
        <v>2</v>
      </c>
      <c r="I42" s="9">
        <v>49</v>
      </c>
      <c r="J42" s="9">
        <v>23</v>
      </c>
      <c r="K42" s="9">
        <v>0</v>
      </c>
      <c r="L42" s="10">
        <f t="shared" si="0"/>
        <v>493</v>
      </c>
    </row>
    <row r="43" spans="1:12" ht="12.75">
      <c r="A43" s="20" t="s">
        <v>49</v>
      </c>
      <c r="B43" s="9">
        <v>328</v>
      </c>
      <c r="C43" s="9">
        <v>12</v>
      </c>
      <c r="D43" s="9">
        <v>0</v>
      </c>
      <c r="E43" s="9">
        <v>21</v>
      </c>
      <c r="F43" s="9">
        <v>9</v>
      </c>
      <c r="G43" s="9">
        <v>27</v>
      </c>
      <c r="H43" s="9">
        <v>2</v>
      </c>
      <c r="I43" s="9">
        <v>51</v>
      </c>
      <c r="J43" s="9">
        <v>21</v>
      </c>
      <c r="K43" s="9">
        <v>1</v>
      </c>
      <c r="L43" s="10">
        <f t="shared" si="0"/>
        <v>472</v>
      </c>
    </row>
    <row r="44" spans="1:12" ht="12.75">
      <c r="A44" s="20" t="s">
        <v>50</v>
      </c>
      <c r="B44" s="9">
        <v>420</v>
      </c>
      <c r="C44" s="9">
        <v>3</v>
      </c>
      <c r="D44" s="9">
        <v>0</v>
      </c>
      <c r="E44" s="9">
        <v>57</v>
      </c>
      <c r="F44" s="9">
        <v>8</v>
      </c>
      <c r="G44" s="9">
        <v>9</v>
      </c>
      <c r="H44" s="9">
        <v>5</v>
      </c>
      <c r="I44" s="9">
        <v>37</v>
      </c>
      <c r="J44" s="9">
        <v>49</v>
      </c>
      <c r="K44" s="9">
        <v>0</v>
      </c>
      <c r="L44" s="10">
        <f t="shared" si="0"/>
        <v>588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7825</v>
      </c>
      <c r="C46" s="11">
        <f t="shared" si="1"/>
        <v>114</v>
      </c>
      <c r="D46" s="11">
        <f t="shared" si="1"/>
        <v>0</v>
      </c>
      <c r="E46" s="11">
        <f t="shared" si="1"/>
        <v>964</v>
      </c>
      <c r="F46" s="11">
        <f t="shared" si="1"/>
        <v>187</v>
      </c>
      <c r="G46" s="11">
        <f t="shared" si="1"/>
        <v>599</v>
      </c>
      <c r="H46" s="11">
        <f t="shared" si="1"/>
        <v>52</v>
      </c>
      <c r="I46" s="11">
        <f t="shared" si="1"/>
        <v>1126</v>
      </c>
      <c r="J46" s="11">
        <f t="shared" si="1"/>
        <v>960</v>
      </c>
      <c r="K46" s="11">
        <f t="shared" si="1"/>
        <v>19</v>
      </c>
      <c r="L46" s="12">
        <f t="shared" si="1"/>
        <v>11846</v>
      </c>
    </row>
    <row r="47" spans="1:12" ht="13.5" thickBot="1">
      <c r="A47" s="22" t="s">
        <v>52</v>
      </c>
      <c r="B47" s="13">
        <f aca="true" t="shared" si="2" ref="B47:L47">(B46/$M13)</f>
        <v>252.41935483870967</v>
      </c>
      <c r="C47" s="13">
        <f t="shared" si="2"/>
        <v>3.6774193548387095</v>
      </c>
      <c r="D47" s="13">
        <f t="shared" si="2"/>
        <v>0</v>
      </c>
      <c r="E47" s="13">
        <f t="shared" si="2"/>
        <v>31.096774193548388</v>
      </c>
      <c r="F47" s="13">
        <f t="shared" si="2"/>
        <v>6.032258064516129</v>
      </c>
      <c r="G47" s="13">
        <f t="shared" si="2"/>
        <v>19.322580645161292</v>
      </c>
      <c r="H47" s="13">
        <f t="shared" si="2"/>
        <v>1.6774193548387097</v>
      </c>
      <c r="I47" s="13">
        <f t="shared" si="2"/>
        <v>36.32258064516129</v>
      </c>
      <c r="J47" s="13">
        <f t="shared" si="2"/>
        <v>30.967741935483872</v>
      </c>
      <c r="K47" s="13">
        <f t="shared" si="2"/>
        <v>0.6129032258064516</v>
      </c>
      <c r="L47" s="14">
        <f t="shared" si="2"/>
        <v>382.1290322580645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6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2020</v>
      </c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134</v>
      </c>
      <c r="C15" s="9">
        <v>3</v>
      </c>
      <c r="D15" s="9">
        <v>0</v>
      </c>
      <c r="E15" s="9">
        <v>17</v>
      </c>
      <c r="F15" s="9">
        <v>3</v>
      </c>
      <c r="G15" s="9">
        <v>0</v>
      </c>
      <c r="H15" s="9">
        <v>1</v>
      </c>
      <c r="I15" s="9">
        <v>22</v>
      </c>
      <c r="J15" s="9">
        <v>16</v>
      </c>
      <c r="K15" s="9">
        <v>0</v>
      </c>
      <c r="L15" s="10">
        <f aca="true" t="shared" si="0" ref="L15:L45">SUM(B15:K15)</f>
        <v>196</v>
      </c>
    </row>
    <row r="16" spans="1:12" ht="12.75">
      <c r="A16" s="20" t="s">
        <v>22</v>
      </c>
      <c r="B16" s="9">
        <v>144</v>
      </c>
      <c r="C16" s="9">
        <v>2</v>
      </c>
      <c r="D16" s="9">
        <v>0</v>
      </c>
      <c r="E16" s="9">
        <v>21</v>
      </c>
      <c r="F16" s="9">
        <v>6</v>
      </c>
      <c r="G16" s="9">
        <v>1</v>
      </c>
      <c r="H16" s="9">
        <v>2</v>
      </c>
      <c r="I16" s="9">
        <v>11</v>
      </c>
      <c r="J16" s="9">
        <v>32</v>
      </c>
      <c r="K16" s="9">
        <v>0</v>
      </c>
      <c r="L16" s="10">
        <f t="shared" si="0"/>
        <v>219</v>
      </c>
    </row>
    <row r="17" spans="1:12" ht="12.75">
      <c r="A17" s="20" t="s">
        <v>23</v>
      </c>
      <c r="B17" s="9">
        <v>193</v>
      </c>
      <c r="C17" s="9">
        <v>3</v>
      </c>
      <c r="D17" s="9">
        <v>0</v>
      </c>
      <c r="E17" s="9">
        <v>27</v>
      </c>
      <c r="F17" s="9">
        <v>10</v>
      </c>
      <c r="G17" s="9">
        <v>1</v>
      </c>
      <c r="H17" s="9">
        <v>2</v>
      </c>
      <c r="I17" s="9">
        <v>37</v>
      </c>
      <c r="J17" s="9">
        <v>51</v>
      </c>
      <c r="K17" s="9">
        <v>0</v>
      </c>
      <c r="L17" s="10">
        <f t="shared" si="0"/>
        <v>324</v>
      </c>
    </row>
    <row r="18" spans="1:12" ht="12.75">
      <c r="A18" s="20" t="s">
        <v>24</v>
      </c>
      <c r="B18" s="9">
        <v>129</v>
      </c>
      <c r="C18" s="9">
        <v>3</v>
      </c>
      <c r="D18" s="9">
        <v>0</v>
      </c>
      <c r="E18" s="9">
        <v>14</v>
      </c>
      <c r="F18" s="9">
        <v>1</v>
      </c>
      <c r="G18" s="9">
        <v>2</v>
      </c>
      <c r="H18" s="9">
        <v>1</v>
      </c>
      <c r="I18" s="9">
        <v>15</v>
      </c>
      <c r="J18" s="9">
        <v>26</v>
      </c>
      <c r="K18" s="9">
        <v>0</v>
      </c>
      <c r="L18" s="10">
        <f t="shared" si="0"/>
        <v>191</v>
      </c>
    </row>
    <row r="19" spans="1:12" ht="12.75">
      <c r="A19" s="20" t="s">
        <v>25</v>
      </c>
      <c r="B19" s="9">
        <v>116</v>
      </c>
      <c r="C19" s="9">
        <v>2</v>
      </c>
      <c r="D19" s="9">
        <v>0</v>
      </c>
      <c r="E19" s="9">
        <v>8</v>
      </c>
      <c r="F19" s="9">
        <v>1</v>
      </c>
      <c r="G19" s="9">
        <v>1</v>
      </c>
      <c r="H19" s="9">
        <v>1</v>
      </c>
      <c r="I19" s="9">
        <v>22</v>
      </c>
      <c r="J19" s="9">
        <v>13</v>
      </c>
      <c r="K19" s="9">
        <v>0</v>
      </c>
      <c r="L19" s="10">
        <f t="shared" si="0"/>
        <v>164</v>
      </c>
    </row>
    <row r="20" spans="1:12" ht="12.75">
      <c r="A20" s="20" t="s">
        <v>26</v>
      </c>
      <c r="B20" s="9">
        <v>171</v>
      </c>
      <c r="C20" s="9">
        <v>3</v>
      </c>
      <c r="D20" s="9">
        <v>0</v>
      </c>
      <c r="E20" s="9">
        <v>16</v>
      </c>
      <c r="F20" s="9">
        <v>2</v>
      </c>
      <c r="G20" s="9">
        <v>1</v>
      </c>
      <c r="H20" s="9">
        <v>2</v>
      </c>
      <c r="I20" s="9">
        <v>29</v>
      </c>
      <c r="J20" s="9">
        <v>17</v>
      </c>
      <c r="K20" s="9">
        <v>0</v>
      </c>
      <c r="L20" s="10">
        <f t="shared" si="0"/>
        <v>241</v>
      </c>
    </row>
    <row r="21" spans="1:12" ht="12.75">
      <c r="A21" s="20" t="s">
        <v>27</v>
      </c>
      <c r="B21" s="9">
        <v>77</v>
      </c>
      <c r="C21" s="9">
        <v>0</v>
      </c>
      <c r="D21" s="9">
        <v>0</v>
      </c>
      <c r="E21" s="9">
        <v>8</v>
      </c>
      <c r="F21" s="9">
        <v>0</v>
      </c>
      <c r="G21" s="9">
        <v>0</v>
      </c>
      <c r="H21" s="9">
        <v>1</v>
      </c>
      <c r="I21" s="9">
        <v>20</v>
      </c>
      <c r="J21" s="9">
        <v>4</v>
      </c>
      <c r="K21" s="9">
        <v>1</v>
      </c>
      <c r="L21" s="10">
        <f t="shared" si="0"/>
        <v>111</v>
      </c>
    </row>
    <row r="22" spans="1:12" ht="12.75">
      <c r="A22" s="20" t="s">
        <v>28</v>
      </c>
      <c r="B22" s="9">
        <v>127</v>
      </c>
      <c r="C22" s="9">
        <v>2</v>
      </c>
      <c r="D22" s="9">
        <v>0</v>
      </c>
      <c r="E22" s="9">
        <v>18</v>
      </c>
      <c r="F22" s="9">
        <v>0</v>
      </c>
      <c r="G22" s="9">
        <v>2</v>
      </c>
      <c r="H22" s="9">
        <v>1</v>
      </c>
      <c r="I22" s="9">
        <v>17</v>
      </c>
      <c r="J22" s="9">
        <v>40</v>
      </c>
      <c r="K22" s="9">
        <v>2</v>
      </c>
      <c r="L22" s="10">
        <f t="shared" si="0"/>
        <v>209</v>
      </c>
    </row>
    <row r="23" spans="1:12" ht="12.75">
      <c r="A23" s="20" t="s">
        <v>29</v>
      </c>
      <c r="B23" s="9">
        <v>133</v>
      </c>
      <c r="C23" s="9">
        <v>3</v>
      </c>
      <c r="D23" s="9">
        <v>0</v>
      </c>
      <c r="E23" s="9">
        <v>24</v>
      </c>
      <c r="F23" s="9">
        <v>1</v>
      </c>
      <c r="G23" s="9">
        <v>2</v>
      </c>
      <c r="H23" s="9">
        <v>1</v>
      </c>
      <c r="I23" s="9">
        <v>12</v>
      </c>
      <c r="J23" s="9">
        <v>24</v>
      </c>
      <c r="K23" s="9">
        <v>1</v>
      </c>
      <c r="L23" s="10">
        <f t="shared" si="0"/>
        <v>201</v>
      </c>
    </row>
    <row r="24" spans="1:12" ht="12.75">
      <c r="A24" s="20" t="s">
        <v>30</v>
      </c>
      <c r="B24" s="9">
        <v>39</v>
      </c>
      <c r="C24" s="9">
        <v>0</v>
      </c>
      <c r="D24" s="9">
        <v>0</v>
      </c>
      <c r="E24" s="9">
        <v>2</v>
      </c>
      <c r="F24" s="9">
        <v>0</v>
      </c>
      <c r="G24" s="9">
        <v>1</v>
      </c>
      <c r="H24" s="9">
        <v>0</v>
      </c>
      <c r="I24" s="9">
        <v>6</v>
      </c>
      <c r="J24" s="9">
        <v>13</v>
      </c>
      <c r="K24" s="9">
        <v>0</v>
      </c>
      <c r="L24" s="10">
        <f t="shared" si="0"/>
        <v>61</v>
      </c>
    </row>
    <row r="25" spans="1:12" ht="12.75">
      <c r="A25" s="20" t="s">
        <v>31</v>
      </c>
      <c r="B25" s="9">
        <v>43</v>
      </c>
      <c r="C25" s="9">
        <v>0</v>
      </c>
      <c r="D25" s="9">
        <v>0</v>
      </c>
      <c r="E25" s="9">
        <v>2</v>
      </c>
      <c r="F25" s="9">
        <v>2</v>
      </c>
      <c r="G25" s="9">
        <v>0</v>
      </c>
      <c r="H25" s="9">
        <v>0</v>
      </c>
      <c r="I25" s="9">
        <v>11</v>
      </c>
      <c r="J25" s="9">
        <v>14</v>
      </c>
      <c r="K25" s="9">
        <v>1</v>
      </c>
      <c r="L25" s="10">
        <f t="shared" si="0"/>
        <v>73</v>
      </c>
    </row>
    <row r="26" spans="1:12" ht="12.75">
      <c r="A26" s="20" t="s">
        <v>32</v>
      </c>
      <c r="B26" s="9">
        <v>59</v>
      </c>
      <c r="C26" s="9">
        <v>0</v>
      </c>
      <c r="D26" s="9">
        <v>0</v>
      </c>
      <c r="E26" s="9">
        <v>2</v>
      </c>
      <c r="F26" s="9">
        <v>2</v>
      </c>
      <c r="G26" s="9">
        <v>0</v>
      </c>
      <c r="H26" s="9">
        <v>2</v>
      </c>
      <c r="I26" s="9">
        <v>28</v>
      </c>
      <c r="J26" s="9">
        <v>3</v>
      </c>
      <c r="K26" s="9">
        <v>0</v>
      </c>
      <c r="L26" s="10">
        <f t="shared" si="0"/>
        <v>96</v>
      </c>
    </row>
    <row r="27" spans="1:12" ht="12.75">
      <c r="A27" s="20" t="s">
        <v>33</v>
      </c>
      <c r="B27" s="9">
        <v>124</v>
      </c>
      <c r="C27" s="9">
        <v>2</v>
      </c>
      <c r="D27" s="9">
        <v>0</v>
      </c>
      <c r="E27" s="9">
        <v>17</v>
      </c>
      <c r="F27" s="9">
        <v>5</v>
      </c>
      <c r="G27" s="9">
        <v>9</v>
      </c>
      <c r="H27" s="9">
        <v>0</v>
      </c>
      <c r="I27" s="9">
        <v>24</v>
      </c>
      <c r="J27" s="9">
        <v>12</v>
      </c>
      <c r="K27" s="9">
        <v>0</v>
      </c>
      <c r="L27" s="10">
        <f t="shared" si="0"/>
        <v>193</v>
      </c>
    </row>
    <row r="28" spans="1:12" ht="12.75">
      <c r="A28" s="20" t="s">
        <v>34</v>
      </c>
      <c r="B28" s="9">
        <v>123</v>
      </c>
      <c r="C28" s="9">
        <v>1</v>
      </c>
      <c r="D28" s="9">
        <v>0</v>
      </c>
      <c r="E28" s="9">
        <v>16</v>
      </c>
      <c r="F28" s="9">
        <v>2</v>
      </c>
      <c r="G28" s="9">
        <v>1</v>
      </c>
      <c r="H28" s="9">
        <v>0</v>
      </c>
      <c r="I28" s="9">
        <v>31</v>
      </c>
      <c r="J28" s="9">
        <v>9</v>
      </c>
      <c r="K28" s="9">
        <v>0</v>
      </c>
      <c r="L28" s="10">
        <f t="shared" si="0"/>
        <v>183</v>
      </c>
    </row>
    <row r="29" spans="1:12" ht="12.75">
      <c r="A29" s="20" t="s">
        <v>35</v>
      </c>
      <c r="B29" s="9">
        <v>119</v>
      </c>
      <c r="C29" s="9">
        <v>3</v>
      </c>
      <c r="D29" s="9">
        <v>0</v>
      </c>
      <c r="E29" s="9">
        <v>17</v>
      </c>
      <c r="F29" s="9">
        <v>3</v>
      </c>
      <c r="G29" s="9">
        <v>2</v>
      </c>
      <c r="H29" s="9">
        <v>0</v>
      </c>
      <c r="I29" s="9">
        <v>31</v>
      </c>
      <c r="J29" s="9">
        <v>18</v>
      </c>
      <c r="K29" s="9">
        <v>1</v>
      </c>
      <c r="L29" s="10">
        <f t="shared" si="0"/>
        <v>194</v>
      </c>
    </row>
    <row r="30" spans="1:12" ht="12.75">
      <c r="A30" s="20" t="s">
        <v>36</v>
      </c>
      <c r="B30" s="9">
        <v>126</v>
      </c>
      <c r="C30" s="9">
        <v>1</v>
      </c>
      <c r="D30" s="9">
        <v>0</v>
      </c>
      <c r="E30" s="9">
        <v>19</v>
      </c>
      <c r="F30" s="9">
        <v>9</v>
      </c>
      <c r="G30" s="9">
        <v>2</v>
      </c>
      <c r="H30" s="9">
        <v>1</v>
      </c>
      <c r="I30" s="9">
        <v>12</v>
      </c>
      <c r="J30" s="9">
        <v>26</v>
      </c>
      <c r="K30" s="9">
        <v>0</v>
      </c>
      <c r="L30" s="10">
        <f t="shared" si="0"/>
        <v>196</v>
      </c>
    </row>
    <row r="31" spans="1:12" ht="12.75">
      <c r="A31" s="20" t="s">
        <v>37</v>
      </c>
      <c r="B31" s="9">
        <v>159</v>
      </c>
      <c r="C31" s="9">
        <v>0</v>
      </c>
      <c r="D31" s="9">
        <v>0</v>
      </c>
      <c r="E31" s="9">
        <v>24</v>
      </c>
      <c r="F31" s="9">
        <v>4</v>
      </c>
      <c r="G31" s="9">
        <v>1</v>
      </c>
      <c r="H31" s="9">
        <v>2</v>
      </c>
      <c r="I31" s="9">
        <v>20</v>
      </c>
      <c r="J31" s="9">
        <v>59</v>
      </c>
      <c r="K31" s="9">
        <v>0</v>
      </c>
      <c r="L31" s="10">
        <f t="shared" si="0"/>
        <v>269</v>
      </c>
    </row>
    <row r="32" spans="1:12" ht="12.75">
      <c r="A32" s="20" t="s">
        <v>38</v>
      </c>
      <c r="B32" s="9">
        <v>87</v>
      </c>
      <c r="C32" s="9">
        <v>3</v>
      </c>
      <c r="D32" s="9">
        <v>0</v>
      </c>
      <c r="E32" s="9">
        <v>10</v>
      </c>
      <c r="F32" s="9">
        <v>0</v>
      </c>
      <c r="G32" s="9">
        <v>0</v>
      </c>
      <c r="H32" s="9">
        <v>0</v>
      </c>
      <c r="I32" s="9">
        <v>27</v>
      </c>
      <c r="J32" s="9">
        <v>24</v>
      </c>
      <c r="K32" s="9">
        <v>0</v>
      </c>
      <c r="L32" s="10">
        <f t="shared" si="0"/>
        <v>151</v>
      </c>
    </row>
    <row r="33" spans="1:12" ht="12.75">
      <c r="A33" s="20" t="s">
        <v>39</v>
      </c>
      <c r="B33" s="9">
        <v>93</v>
      </c>
      <c r="C33" s="9">
        <v>0</v>
      </c>
      <c r="D33" s="9">
        <v>0</v>
      </c>
      <c r="E33" s="9">
        <v>4</v>
      </c>
      <c r="F33" s="9">
        <v>0</v>
      </c>
      <c r="G33" s="9">
        <v>0</v>
      </c>
      <c r="H33" s="9">
        <v>1</v>
      </c>
      <c r="I33" s="9">
        <v>7</v>
      </c>
      <c r="J33" s="9">
        <v>9</v>
      </c>
      <c r="K33" s="9">
        <v>0</v>
      </c>
      <c r="L33" s="10">
        <f t="shared" si="0"/>
        <v>114</v>
      </c>
    </row>
    <row r="34" spans="1:12" ht="12.75">
      <c r="A34" s="20" t="s">
        <v>40</v>
      </c>
      <c r="B34" s="9">
        <v>152</v>
      </c>
      <c r="C34" s="9">
        <v>1</v>
      </c>
      <c r="D34" s="9">
        <v>0</v>
      </c>
      <c r="E34" s="9">
        <v>18</v>
      </c>
      <c r="F34" s="9">
        <v>5</v>
      </c>
      <c r="G34" s="9">
        <v>0</v>
      </c>
      <c r="H34" s="9">
        <v>1</v>
      </c>
      <c r="I34" s="9">
        <v>28</v>
      </c>
      <c r="J34" s="9">
        <v>16</v>
      </c>
      <c r="K34" s="9">
        <v>0</v>
      </c>
      <c r="L34" s="10">
        <f t="shared" si="0"/>
        <v>221</v>
      </c>
    </row>
    <row r="35" spans="1:12" ht="12.75">
      <c r="A35" s="20" t="s">
        <v>41</v>
      </c>
      <c r="B35" s="9">
        <v>142</v>
      </c>
      <c r="C35" s="9">
        <v>3</v>
      </c>
      <c r="D35" s="9">
        <v>0</v>
      </c>
      <c r="E35" s="9">
        <v>20</v>
      </c>
      <c r="F35" s="9">
        <v>4</v>
      </c>
      <c r="G35" s="9">
        <v>3</v>
      </c>
      <c r="H35" s="9">
        <v>0</v>
      </c>
      <c r="I35" s="9">
        <v>33</v>
      </c>
      <c r="J35" s="9">
        <v>14</v>
      </c>
      <c r="K35" s="9">
        <v>1</v>
      </c>
      <c r="L35" s="10">
        <f t="shared" si="0"/>
        <v>220</v>
      </c>
    </row>
    <row r="36" spans="1:12" ht="12.75">
      <c r="A36" s="20" t="s">
        <v>42</v>
      </c>
      <c r="B36" s="9">
        <v>181</v>
      </c>
      <c r="C36" s="9">
        <v>2</v>
      </c>
      <c r="D36" s="9">
        <v>0</v>
      </c>
      <c r="E36" s="9">
        <v>21</v>
      </c>
      <c r="F36" s="9">
        <v>8</v>
      </c>
      <c r="G36" s="9">
        <v>1</v>
      </c>
      <c r="H36" s="9">
        <v>0</v>
      </c>
      <c r="I36" s="9">
        <v>18</v>
      </c>
      <c r="J36" s="9">
        <v>10</v>
      </c>
      <c r="K36" s="9">
        <v>1</v>
      </c>
      <c r="L36" s="10">
        <f t="shared" si="0"/>
        <v>242</v>
      </c>
    </row>
    <row r="37" spans="1:12" ht="12.75">
      <c r="A37" s="20" t="s">
        <v>43</v>
      </c>
      <c r="B37" s="9">
        <v>145</v>
      </c>
      <c r="C37" s="9">
        <v>6</v>
      </c>
      <c r="D37" s="9">
        <v>0</v>
      </c>
      <c r="E37" s="9">
        <v>36</v>
      </c>
      <c r="F37" s="9">
        <v>8</v>
      </c>
      <c r="G37" s="9">
        <v>4</v>
      </c>
      <c r="H37" s="9">
        <v>0</v>
      </c>
      <c r="I37" s="9">
        <v>34</v>
      </c>
      <c r="J37" s="9">
        <v>27</v>
      </c>
      <c r="K37" s="9">
        <v>0</v>
      </c>
      <c r="L37" s="10">
        <f t="shared" si="0"/>
        <v>260</v>
      </c>
    </row>
    <row r="38" spans="1:12" ht="12.75">
      <c r="A38" s="20" t="s">
        <v>44</v>
      </c>
      <c r="B38" s="9">
        <v>177</v>
      </c>
      <c r="C38" s="9">
        <v>3</v>
      </c>
      <c r="D38" s="9">
        <v>0</v>
      </c>
      <c r="E38" s="9">
        <v>25</v>
      </c>
      <c r="F38" s="9">
        <v>4</v>
      </c>
      <c r="G38" s="9">
        <v>0</v>
      </c>
      <c r="H38" s="9">
        <v>2</v>
      </c>
      <c r="I38" s="9">
        <v>33</v>
      </c>
      <c r="J38" s="9">
        <v>58</v>
      </c>
      <c r="K38" s="9">
        <v>0</v>
      </c>
      <c r="L38" s="10">
        <f t="shared" si="0"/>
        <v>302</v>
      </c>
    </row>
    <row r="39" spans="1:12" ht="12.75">
      <c r="A39" s="20" t="s">
        <v>45</v>
      </c>
      <c r="B39" s="9">
        <v>116</v>
      </c>
      <c r="C39" s="9">
        <v>1</v>
      </c>
      <c r="D39" s="9">
        <v>0</v>
      </c>
      <c r="E39" s="9">
        <v>17</v>
      </c>
      <c r="F39" s="9">
        <v>1</v>
      </c>
      <c r="G39" s="9">
        <v>2</v>
      </c>
      <c r="H39" s="9">
        <v>0</v>
      </c>
      <c r="I39" s="9">
        <v>16</v>
      </c>
      <c r="J39" s="9">
        <v>20</v>
      </c>
      <c r="K39" s="9">
        <v>0</v>
      </c>
      <c r="L39" s="10">
        <f t="shared" si="0"/>
        <v>173</v>
      </c>
    </row>
    <row r="40" spans="1:12" ht="12.75">
      <c r="A40" s="20" t="s">
        <v>46</v>
      </c>
      <c r="B40" s="9">
        <v>97</v>
      </c>
      <c r="C40" s="9">
        <v>1</v>
      </c>
      <c r="D40" s="9">
        <v>0</v>
      </c>
      <c r="E40" s="9">
        <v>5</v>
      </c>
      <c r="F40" s="9">
        <v>0</v>
      </c>
      <c r="G40" s="9">
        <v>0</v>
      </c>
      <c r="H40" s="9">
        <v>0</v>
      </c>
      <c r="I40" s="9">
        <v>6</v>
      </c>
      <c r="J40" s="9">
        <v>3</v>
      </c>
      <c r="K40" s="9">
        <v>0</v>
      </c>
      <c r="L40" s="10">
        <f t="shared" si="0"/>
        <v>112</v>
      </c>
    </row>
    <row r="41" spans="1:12" ht="12.75">
      <c r="A41" s="20" t="s">
        <v>47</v>
      </c>
      <c r="B41" s="9">
        <v>176</v>
      </c>
      <c r="C41" s="9">
        <v>1</v>
      </c>
      <c r="D41" s="9">
        <v>0</v>
      </c>
      <c r="E41" s="9">
        <v>23</v>
      </c>
      <c r="F41" s="9">
        <v>6</v>
      </c>
      <c r="G41" s="9">
        <v>0</v>
      </c>
      <c r="H41" s="9">
        <v>1</v>
      </c>
      <c r="I41" s="9">
        <v>30</v>
      </c>
      <c r="J41" s="9">
        <v>27</v>
      </c>
      <c r="K41" s="9">
        <v>0</v>
      </c>
      <c r="L41" s="10">
        <f t="shared" si="0"/>
        <v>264</v>
      </c>
    </row>
    <row r="42" spans="1:12" ht="12.75">
      <c r="A42" s="20" t="s">
        <v>48</v>
      </c>
      <c r="B42" s="9">
        <v>171</v>
      </c>
      <c r="C42" s="9">
        <v>1</v>
      </c>
      <c r="D42" s="9">
        <v>0</v>
      </c>
      <c r="E42" s="9">
        <v>17</v>
      </c>
      <c r="F42" s="9">
        <v>1</v>
      </c>
      <c r="G42" s="9">
        <v>1</v>
      </c>
      <c r="H42" s="9">
        <v>1</v>
      </c>
      <c r="I42" s="9">
        <v>24</v>
      </c>
      <c r="J42" s="9">
        <v>10</v>
      </c>
      <c r="K42" s="9">
        <v>0</v>
      </c>
      <c r="L42" s="10">
        <f t="shared" si="0"/>
        <v>226</v>
      </c>
    </row>
    <row r="43" spans="1:12" ht="12.75">
      <c r="A43" s="20" t="s">
        <v>49</v>
      </c>
      <c r="B43" s="9">
        <v>155</v>
      </c>
      <c r="C43" s="9">
        <v>6</v>
      </c>
      <c r="D43" s="9">
        <v>0</v>
      </c>
      <c r="E43" s="9">
        <v>10</v>
      </c>
      <c r="F43" s="9">
        <v>4</v>
      </c>
      <c r="G43" s="9">
        <v>3</v>
      </c>
      <c r="H43" s="9">
        <v>1</v>
      </c>
      <c r="I43" s="9">
        <v>36</v>
      </c>
      <c r="J43" s="9">
        <v>15</v>
      </c>
      <c r="K43" s="9">
        <v>1</v>
      </c>
      <c r="L43" s="10">
        <f t="shared" si="0"/>
        <v>231</v>
      </c>
    </row>
    <row r="44" spans="1:12" ht="12.75">
      <c r="A44" s="20" t="s">
        <v>50</v>
      </c>
      <c r="B44" s="9">
        <v>209</v>
      </c>
      <c r="C44" s="9">
        <v>1</v>
      </c>
      <c r="D44" s="9">
        <v>0</v>
      </c>
      <c r="E44" s="9">
        <v>27</v>
      </c>
      <c r="F44" s="9">
        <v>4</v>
      </c>
      <c r="G44" s="9">
        <v>1</v>
      </c>
      <c r="H44" s="9">
        <v>3</v>
      </c>
      <c r="I44" s="9">
        <v>30</v>
      </c>
      <c r="J44" s="9">
        <v>33</v>
      </c>
      <c r="K44" s="9">
        <v>0</v>
      </c>
      <c r="L44" s="10">
        <f t="shared" si="0"/>
        <v>308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3917</v>
      </c>
      <c r="C46" s="11">
        <f t="shared" si="1"/>
        <v>57</v>
      </c>
      <c r="D46" s="11">
        <f t="shared" si="1"/>
        <v>0</v>
      </c>
      <c r="E46" s="11">
        <f t="shared" si="1"/>
        <v>485</v>
      </c>
      <c r="F46" s="11">
        <f t="shared" si="1"/>
        <v>96</v>
      </c>
      <c r="G46" s="11">
        <f t="shared" si="1"/>
        <v>41</v>
      </c>
      <c r="H46" s="11">
        <f t="shared" si="1"/>
        <v>27</v>
      </c>
      <c r="I46" s="11">
        <f t="shared" si="1"/>
        <v>670</v>
      </c>
      <c r="J46" s="11">
        <f t="shared" si="1"/>
        <v>643</v>
      </c>
      <c r="K46" s="11">
        <f t="shared" si="1"/>
        <v>9</v>
      </c>
      <c r="L46" s="12">
        <f t="shared" si="1"/>
        <v>5945</v>
      </c>
    </row>
    <row r="47" spans="1:12" ht="13.5" thickBot="1">
      <c r="A47" s="22" t="s">
        <v>52</v>
      </c>
      <c r="B47" s="13">
        <f>(B46/$M$13)</f>
        <v>130.56666666666666</v>
      </c>
      <c r="C47" s="13">
        <f>(C46/$M$13)</f>
        <v>1.9</v>
      </c>
      <c r="D47" s="13">
        <f aca="true" t="shared" si="2" ref="D47:K47">(D46/$M$13)</f>
        <v>0</v>
      </c>
      <c r="E47" s="13">
        <f t="shared" si="2"/>
        <v>16.166666666666668</v>
      </c>
      <c r="F47" s="13">
        <f t="shared" si="2"/>
        <v>3.2</v>
      </c>
      <c r="G47" s="13">
        <f t="shared" si="2"/>
        <v>1.3666666666666667</v>
      </c>
      <c r="H47" s="13">
        <f t="shared" si="2"/>
        <v>0.9</v>
      </c>
      <c r="I47" s="13">
        <f t="shared" si="2"/>
        <v>22.333333333333332</v>
      </c>
      <c r="J47" s="13">
        <f t="shared" si="2"/>
        <v>21.433333333333334</v>
      </c>
      <c r="K47" s="13">
        <f t="shared" si="2"/>
        <v>0.3</v>
      </c>
      <c r="L47" s="14">
        <f>SUM(B47:K47)</f>
        <v>198.16666666666669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9">
      <selection activeCell="B9" sqref="B9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2020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144</v>
      </c>
      <c r="C15" s="9">
        <v>4</v>
      </c>
      <c r="D15" s="9">
        <v>0</v>
      </c>
      <c r="E15" s="9">
        <v>15</v>
      </c>
      <c r="F15" s="9">
        <v>10</v>
      </c>
      <c r="G15" s="9">
        <v>20</v>
      </c>
      <c r="H15" s="9">
        <v>2</v>
      </c>
      <c r="I15" s="9">
        <v>21</v>
      </c>
      <c r="J15" s="9">
        <v>14</v>
      </c>
      <c r="K15" s="9">
        <v>0</v>
      </c>
      <c r="L15" s="10">
        <f aca="true" t="shared" si="0" ref="L15:L45">SUM(B15:K15)</f>
        <v>230</v>
      </c>
    </row>
    <row r="16" spans="1:12" ht="12.75">
      <c r="A16" s="20" t="s">
        <v>22</v>
      </c>
      <c r="B16" s="9">
        <v>162</v>
      </c>
      <c r="C16" s="9">
        <v>1</v>
      </c>
      <c r="D16" s="9">
        <v>0</v>
      </c>
      <c r="E16" s="9">
        <v>22</v>
      </c>
      <c r="F16" s="9">
        <v>3</v>
      </c>
      <c r="G16" s="9">
        <v>22</v>
      </c>
      <c r="H16" s="9">
        <v>1</v>
      </c>
      <c r="I16" s="9">
        <v>20</v>
      </c>
      <c r="J16" s="9">
        <v>10</v>
      </c>
      <c r="K16" s="9">
        <v>0</v>
      </c>
      <c r="L16" s="10">
        <f t="shared" si="0"/>
        <v>241</v>
      </c>
    </row>
    <row r="17" spans="1:12" ht="12.75">
      <c r="A17" s="20" t="s">
        <v>23</v>
      </c>
      <c r="B17" s="9">
        <v>171</v>
      </c>
      <c r="C17" s="9">
        <v>2</v>
      </c>
      <c r="D17" s="9">
        <v>0</v>
      </c>
      <c r="E17" s="9">
        <v>26</v>
      </c>
      <c r="F17" s="9">
        <v>7</v>
      </c>
      <c r="G17" s="9">
        <v>6</v>
      </c>
      <c r="H17" s="9">
        <v>2</v>
      </c>
      <c r="I17" s="9">
        <v>7</v>
      </c>
      <c r="J17" s="9">
        <v>9</v>
      </c>
      <c r="K17" s="9">
        <v>0</v>
      </c>
      <c r="L17" s="10">
        <f t="shared" si="0"/>
        <v>230</v>
      </c>
    </row>
    <row r="18" spans="1:12" ht="12.75">
      <c r="A18" s="20" t="s">
        <v>24</v>
      </c>
      <c r="B18" s="9">
        <v>136</v>
      </c>
      <c r="C18" s="9">
        <v>1</v>
      </c>
      <c r="D18" s="9">
        <v>0</v>
      </c>
      <c r="E18" s="9">
        <v>13</v>
      </c>
      <c r="F18" s="9">
        <v>3</v>
      </c>
      <c r="G18" s="9">
        <v>12</v>
      </c>
      <c r="H18" s="9">
        <v>1</v>
      </c>
      <c r="I18" s="9">
        <v>9</v>
      </c>
      <c r="J18" s="9">
        <v>10</v>
      </c>
      <c r="K18" s="9">
        <v>0</v>
      </c>
      <c r="L18" s="10">
        <f t="shared" si="0"/>
        <v>185</v>
      </c>
    </row>
    <row r="19" spans="1:12" ht="12.75">
      <c r="A19" s="20" t="s">
        <v>25</v>
      </c>
      <c r="B19" s="9">
        <v>98</v>
      </c>
      <c r="C19" s="9">
        <v>2</v>
      </c>
      <c r="D19" s="9">
        <v>0</v>
      </c>
      <c r="E19" s="9">
        <v>8</v>
      </c>
      <c r="F19" s="9">
        <v>0</v>
      </c>
      <c r="G19" s="9">
        <v>30</v>
      </c>
      <c r="H19" s="9">
        <v>1</v>
      </c>
      <c r="I19" s="9">
        <v>6</v>
      </c>
      <c r="J19" s="9">
        <v>7</v>
      </c>
      <c r="K19" s="9">
        <v>0</v>
      </c>
      <c r="L19" s="10">
        <f t="shared" si="0"/>
        <v>152</v>
      </c>
    </row>
    <row r="20" spans="1:12" ht="12.75">
      <c r="A20" s="20" t="s">
        <v>26</v>
      </c>
      <c r="B20" s="9">
        <v>174</v>
      </c>
      <c r="C20" s="9">
        <v>3</v>
      </c>
      <c r="D20" s="9">
        <v>0</v>
      </c>
      <c r="E20" s="9">
        <v>17</v>
      </c>
      <c r="F20" s="9">
        <v>2</v>
      </c>
      <c r="G20" s="9">
        <v>18</v>
      </c>
      <c r="H20" s="9">
        <v>1</v>
      </c>
      <c r="I20" s="9">
        <v>12</v>
      </c>
      <c r="J20" s="9">
        <v>4</v>
      </c>
      <c r="K20" s="9">
        <v>1</v>
      </c>
      <c r="L20" s="10">
        <f t="shared" si="0"/>
        <v>232</v>
      </c>
    </row>
    <row r="21" spans="1:12" ht="12.75">
      <c r="A21" s="20" t="s">
        <v>27</v>
      </c>
      <c r="B21" s="9">
        <v>64</v>
      </c>
      <c r="C21" s="9">
        <v>0</v>
      </c>
      <c r="D21" s="9">
        <v>0</v>
      </c>
      <c r="E21" s="9">
        <v>7</v>
      </c>
      <c r="F21" s="9">
        <v>1</v>
      </c>
      <c r="G21" s="9">
        <v>17</v>
      </c>
      <c r="H21" s="9">
        <v>0</v>
      </c>
      <c r="I21" s="9">
        <v>19</v>
      </c>
      <c r="J21" s="9">
        <v>5</v>
      </c>
      <c r="K21" s="9">
        <v>1</v>
      </c>
      <c r="L21" s="10">
        <f t="shared" si="0"/>
        <v>114</v>
      </c>
    </row>
    <row r="22" spans="1:12" ht="12.75">
      <c r="A22" s="20" t="s">
        <v>28</v>
      </c>
      <c r="B22" s="9">
        <v>128</v>
      </c>
      <c r="C22" s="9">
        <v>4</v>
      </c>
      <c r="D22" s="9">
        <v>0</v>
      </c>
      <c r="E22" s="9">
        <v>13</v>
      </c>
      <c r="F22" s="9">
        <v>2</v>
      </c>
      <c r="G22" s="9">
        <v>10</v>
      </c>
      <c r="H22" s="9">
        <v>2</v>
      </c>
      <c r="I22" s="9">
        <v>12</v>
      </c>
      <c r="J22" s="9">
        <v>5</v>
      </c>
      <c r="K22" s="9">
        <v>2</v>
      </c>
      <c r="L22" s="10">
        <f t="shared" si="0"/>
        <v>178</v>
      </c>
    </row>
    <row r="23" spans="1:12" ht="12.75">
      <c r="A23" s="20" t="s">
        <v>29</v>
      </c>
      <c r="B23" s="9">
        <v>106</v>
      </c>
      <c r="C23" s="9">
        <v>0</v>
      </c>
      <c r="D23" s="9">
        <v>0</v>
      </c>
      <c r="E23" s="9">
        <v>22</v>
      </c>
      <c r="F23" s="9">
        <v>0</v>
      </c>
      <c r="G23" s="9">
        <v>5</v>
      </c>
      <c r="H23" s="9">
        <v>1</v>
      </c>
      <c r="I23" s="9">
        <v>9</v>
      </c>
      <c r="J23" s="9">
        <v>15</v>
      </c>
      <c r="K23" s="9">
        <v>1</v>
      </c>
      <c r="L23" s="10">
        <f t="shared" si="0"/>
        <v>159</v>
      </c>
    </row>
    <row r="24" spans="1:12" ht="12.75">
      <c r="A24" s="20" t="s">
        <v>30</v>
      </c>
      <c r="B24" s="9">
        <v>52</v>
      </c>
      <c r="C24" s="9">
        <v>0</v>
      </c>
      <c r="D24" s="9">
        <v>0</v>
      </c>
      <c r="E24" s="9">
        <v>2</v>
      </c>
      <c r="F24" s="9">
        <v>0</v>
      </c>
      <c r="G24" s="9">
        <v>4</v>
      </c>
      <c r="H24" s="9">
        <v>0</v>
      </c>
      <c r="I24" s="9">
        <v>13</v>
      </c>
      <c r="J24" s="9">
        <v>15</v>
      </c>
      <c r="K24" s="9">
        <v>0</v>
      </c>
      <c r="L24" s="10">
        <f t="shared" si="0"/>
        <v>86</v>
      </c>
    </row>
    <row r="25" spans="1:12" ht="12.75">
      <c r="A25" s="20" t="s">
        <v>31</v>
      </c>
      <c r="B25" s="9">
        <v>36</v>
      </c>
      <c r="C25" s="9">
        <v>0</v>
      </c>
      <c r="D25" s="9">
        <v>0</v>
      </c>
      <c r="E25" s="9">
        <v>2</v>
      </c>
      <c r="F25" s="9">
        <v>3</v>
      </c>
      <c r="G25" s="9">
        <v>6</v>
      </c>
      <c r="H25" s="9">
        <v>0</v>
      </c>
      <c r="I25" s="9">
        <v>7</v>
      </c>
      <c r="J25" s="9">
        <v>12</v>
      </c>
      <c r="K25" s="9">
        <v>1</v>
      </c>
      <c r="L25" s="10">
        <f t="shared" si="0"/>
        <v>67</v>
      </c>
    </row>
    <row r="26" spans="1:12" ht="12.75">
      <c r="A26" s="20" t="s">
        <v>32</v>
      </c>
      <c r="B26" s="9">
        <v>52</v>
      </c>
      <c r="C26" s="9">
        <v>0</v>
      </c>
      <c r="D26" s="9">
        <v>0</v>
      </c>
      <c r="E26" s="9">
        <v>1</v>
      </c>
      <c r="F26" s="9">
        <v>2</v>
      </c>
      <c r="G26" s="9">
        <v>20</v>
      </c>
      <c r="H26" s="9">
        <v>2</v>
      </c>
      <c r="I26" s="9">
        <v>4</v>
      </c>
      <c r="J26" s="9">
        <v>3</v>
      </c>
      <c r="K26" s="9">
        <v>0</v>
      </c>
      <c r="L26" s="10">
        <f t="shared" si="0"/>
        <v>84</v>
      </c>
    </row>
    <row r="27" spans="1:12" ht="12.75">
      <c r="A27" s="20" t="s">
        <v>33</v>
      </c>
      <c r="B27" s="9">
        <v>133</v>
      </c>
      <c r="C27" s="9">
        <v>2</v>
      </c>
      <c r="D27" s="9">
        <v>0</v>
      </c>
      <c r="E27" s="9">
        <v>24</v>
      </c>
      <c r="F27" s="9">
        <v>2</v>
      </c>
      <c r="G27" s="9">
        <v>24</v>
      </c>
      <c r="H27" s="9">
        <v>0</v>
      </c>
      <c r="I27" s="9">
        <v>23</v>
      </c>
      <c r="J27" s="9">
        <v>1</v>
      </c>
      <c r="K27" s="9">
        <v>0</v>
      </c>
      <c r="L27" s="10">
        <f t="shared" si="0"/>
        <v>209</v>
      </c>
    </row>
    <row r="28" spans="1:12" ht="12.75">
      <c r="A28" s="20" t="s">
        <v>34</v>
      </c>
      <c r="B28" s="9">
        <v>126</v>
      </c>
      <c r="C28" s="9">
        <v>1</v>
      </c>
      <c r="D28" s="9">
        <v>0</v>
      </c>
      <c r="E28" s="9">
        <v>14</v>
      </c>
      <c r="F28" s="9">
        <v>2</v>
      </c>
      <c r="G28" s="9">
        <v>28</v>
      </c>
      <c r="H28" s="9">
        <v>0</v>
      </c>
      <c r="I28" s="9">
        <v>17</v>
      </c>
      <c r="J28" s="9">
        <v>3</v>
      </c>
      <c r="K28" s="9">
        <v>0</v>
      </c>
      <c r="L28" s="10">
        <f t="shared" si="0"/>
        <v>191</v>
      </c>
    </row>
    <row r="29" spans="1:12" ht="12.75">
      <c r="A29" s="20" t="s">
        <v>35</v>
      </c>
      <c r="B29" s="9">
        <v>119</v>
      </c>
      <c r="C29" s="9">
        <v>3</v>
      </c>
      <c r="D29" s="9">
        <v>0</v>
      </c>
      <c r="E29" s="9">
        <v>19</v>
      </c>
      <c r="F29" s="9">
        <v>5</v>
      </c>
      <c r="G29" s="9">
        <v>45</v>
      </c>
      <c r="H29" s="9">
        <v>0</v>
      </c>
      <c r="I29" s="9">
        <v>11</v>
      </c>
      <c r="J29" s="9">
        <v>14</v>
      </c>
      <c r="K29" s="9">
        <v>1</v>
      </c>
      <c r="L29" s="10">
        <f t="shared" si="0"/>
        <v>217</v>
      </c>
    </row>
    <row r="30" spans="1:12" ht="12.75">
      <c r="A30" s="20" t="s">
        <v>36</v>
      </c>
      <c r="B30" s="9">
        <v>130</v>
      </c>
      <c r="C30" s="9">
        <v>1</v>
      </c>
      <c r="D30" s="9">
        <v>0</v>
      </c>
      <c r="E30" s="9">
        <v>16</v>
      </c>
      <c r="F30" s="9">
        <v>3</v>
      </c>
      <c r="G30" s="9">
        <v>22</v>
      </c>
      <c r="H30" s="9">
        <v>1</v>
      </c>
      <c r="I30" s="9">
        <v>21</v>
      </c>
      <c r="J30" s="9">
        <v>10</v>
      </c>
      <c r="K30" s="9">
        <v>0</v>
      </c>
      <c r="L30" s="10">
        <f t="shared" si="0"/>
        <v>204</v>
      </c>
    </row>
    <row r="31" spans="1:12" ht="12.75">
      <c r="A31" s="20" t="s">
        <v>37</v>
      </c>
      <c r="B31" s="9">
        <v>143</v>
      </c>
      <c r="C31" s="9">
        <v>0</v>
      </c>
      <c r="D31" s="9">
        <v>0</v>
      </c>
      <c r="E31" s="9">
        <v>25</v>
      </c>
      <c r="F31" s="9">
        <v>6</v>
      </c>
      <c r="G31" s="9">
        <v>5</v>
      </c>
      <c r="H31" s="9">
        <v>1</v>
      </c>
      <c r="I31" s="9">
        <v>13</v>
      </c>
      <c r="J31" s="9">
        <v>11</v>
      </c>
      <c r="K31" s="9">
        <v>0</v>
      </c>
      <c r="L31" s="10">
        <f t="shared" si="0"/>
        <v>204</v>
      </c>
    </row>
    <row r="32" spans="1:12" ht="12.75">
      <c r="A32" s="20" t="s">
        <v>38</v>
      </c>
      <c r="B32" s="9">
        <v>97</v>
      </c>
      <c r="C32" s="9">
        <v>1</v>
      </c>
      <c r="D32" s="9">
        <v>0</v>
      </c>
      <c r="E32" s="9">
        <v>9</v>
      </c>
      <c r="F32" s="9">
        <v>0</v>
      </c>
      <c r="G32" s="9">
        <v>8</v>
      </c>
      <c r="H32" s="9">
        <v>0</v>
      </c>
      <c r="I32" s="9">
        <v>9</v>
      </c>
      <c r="J32" s="9">
        <v>25</v>
      </c>
      <c r="K32" s="9">
        <v>0</v>
      </c>
      <c r="L32" s="10">
        <f t="shared" si="0"/>
        <v>149</v>
      </c>
    </row>
    <row r="33" spans="1:12" ht="12.75">
      <c r="A33" s="20" t="s">
        <v>39</v>
      </c>
      <c r="B33" s="9">
        <v>90</v>
      </c>
      <c r="C33" s="9">
        <v>1</v>
      </c>
      <c r="D33" s="9">
        <v>0</v>
      </c>
      <c r="E33" s="9">
        <v>5</v>
      </c>
      <c r="F33" s="9">
        <v>1</v>
      </c>
      <c r="G33" s="9">
        <v>6</v>
      </c>
      <c r="H33" s="9">
        <v>1</v>
      </c>
      <c r="I33" s="9">
        <v>16</v>
      </c>
      <c r="J33" s="9">
        <v>19</v>
      </c>
      <c r="K33" s="9">
        <v>0</v>
      </c>
      <c r="L33" s="10">
        <f t="shared" si="0"/>
        <v>139</v>
      </c>
    </row>
    <row r="34" spans="1:12" ht="12.75">
      <c r="A34" s="20" t="s">
        <v>40</v>
      </c>
      <c r="B34" s="9">
        <v>178</v>
      </c>
      <c r="C34" s="9">
        <v>1</v>
      </c>
      <c r="D34" s="9">
        <v>0</v>
      </c>
      <c r="E34" s="9">
        <v>20</v>
      </c>
      <c r="F34" s="9">
        <v>2</v>
      </c>
      <c r="G34" s="9">
        <v>8</v>
      </c>
      <c r="H34" s="9">
        <v>1</v>
      </c>
      <c r="I34" s="9">
        <v>19</v>
      </c>
      <c r="J34" s="9">
        <v>7</v>
      </c>
      <c r="K34" s="9">
        <v>0</v>
      </c>
      <c r="L34" s="10">
        <f t="shared" si="0"/>
        <v>236</v>
      </c>
    </row>
    <row r="35" spans="1:12" ht="12.75">
      <c r="A35" s="20" t="s">
        <v>41</v>
      </c>
      <c r="B35" s="9">
        <v>144</v>
      </c>
      <c r="C35" s="9">
        <v>6</v>
      </c>
      <c r="D35" s="9">
        <v>0</v>
      </c>
      <c r="E35" s="9">
        <v>21</v>
      </c>
      <c r="F35" s="9">
        <v>5</v>
      </c>
      <c r="G35" s="9">
        <v>53</v>
      </c>
      <c r="H35" s="9">
        <v>1</v>
      </c>
      <c r="I35" s="9">
        <v>22</v>
      </c>
      <c r="J35" s="9">
        <v>9</v>
      </c>
      <c r="K35" s="9">
        <v>1</v>
      </c>
      <c r="L35" s="10">
        <f t="shared" si="0"/>
        <v>262</v>
      </c>
    </row>
    <row r="36" spans="1:12" ht="12.75">
      <c r="A36" s="20" t="s">
        <v>42</v>
      </c>
      <c r="B36" s="9">
        <v>192</v>
      </c>
      <c r="C36" s="9">
        <v>4</v>
      </c>
      <c r="D36" s="9">
        <v>0</v>
      </c>
      <c r="E36" s="9">
        <v>19</v>
      </c>
      <c r="F36" s="9">
        <v>7</v>
      </c>
      <c r="G36" s="9">
        <v>60</v>
      </c>
      <c r="H36" s="9">
        <v>0</v>
      </c>
      <c r="I36" s="9">
        <v>20</v>
      </c>
      <c r="J36" s="9">
        <v>8</v>
      </c>
      <c r="K36" s="9">
        <v>1</v>
      </c>
      <c r="L36" s="10">
        <f t="shared" si="0"/>
        <v>311</v>
      </c>
    </row>
    <row r="37" spans="1:12" ht="12.75">
      <c r="A37" s="20" t="s">
        <v>43</v>
      </c>
      <c r="B37" s="9">
        <v>138</v>
      </c>
      <c r="C37" s="9">
        <v>2</v>
      </c>
      <c r="D37" s="9">
        <v>0</v>
      </c>
      <c r="E37" s="9">
        <v>33</v>
      </c>
      <c r="F37" s="9">
        <v>4</v>
      </c>
      <c r="G37" s="9">
        <v>21</v>
      </c>
      <c r="H37" s="9">
        <v>0</v>
      </c>
      <c r="I37" s="9">
        <v>10</v>
      </c>
      <c r="J37" s="9">
        <v>9</v>
      </c>
      <c r="K37" s="9">
        <v>0</v>
      </c>
      <c r="L37" s="10">
        <f t="shared" si="0"/>
        <v>217</v>
      </c>
    </row>
    <row r="38" spans="1:12" ht="12.75">
      <c r="A38" s="20" t="s">
        <v>44</v>
      </c>
      <c r="B38" s="9">
        <v>164</v>
      </c>
      <c r="C38" s="9">
        <v>5</v>
      </c>
      <c r="D38" s="9">
        <v>0</v>
      </c>
      <c r="E38" s="9">
        <v>24</v>
      </c>
      <c r="F38" s="9">
        <v>2</v>
      </c>
      <c r="G38" s="9">
        <v>5</v>
      </c>
      <c r="H38" s="9">
        <v>2</v>
      </c>
      <c r="I38" s="9">
        <v>14</v>
      </c>
      <c r="J38" s="9">
        <v>15</v>
      </c>
      <c r="K38" s="9">
        <v>0</v>
      </c>
      <c r="L38" s="10">
        <f t="shared" si="0"/>
        <v>231</v>
      </c>
    </row>
    <row r="39" spans="1:12" ht="12.75">
      <c r="A39" s="20" t="s">
        <v>45</v>
      </c>
      <c r="B39" s="9">
        <v>118</v>
      </c>
      <c r="C39" s="9">
        <v>1</v>
      </c>
      <c r="D39" s="9">
        <v>0</v>
      </c>
      <c r="E39" s="9">
        <v>14</v>
      </c>
      <c r="F39" s="9">
        <v>3</v>
      </c>
      <c r="G39" s="9">
        <v>10</v>
      </c>
      <c r="H39" s="9">
        <v>0</v>
      </c>
      <c r="I39" s="9">
        <v>25</v>
      </c>
      <c r="J39" s="9">
        <v>21</v>
      </c>
      <c r="K39" s="9">
        <v>0</v>
      </c>
      <c r="L39" s="10">
        <f t="shared" si="0"/>
        <v>192</v>
      </c>
    </row>
    <row r="40" spans="1:12" ht="12.75">
      <c r="A40" s="20" t="s">
        <v>46</v>
      </c>
      <c r="B40" s="9">
        <v>85</v>
      </c>
      <c r="C40" s="9">
        <v>1</v>
      </c>
      <c r="D40" s="9">
        <v>0</v>
      </c>
      <c r="E40" s="9">
        <v>6</v>
      </c>
      <c r="F40" s="9">
        <v>0</v>
      </c>
      <c r="G40" s="9">
        <v>5</v>
      </c>
      <c r="H40" s="9">
        <v>0</v>
      </c>
      <c r="I40" s="9">
        <v>22</v>
      </c>
      <c r="J40" s="9">
        <v>7</v>
      </c>
      <c r="K40" s="9">
        <v>0</v>
      </c>
      <c r="L40" s="10">
        <f t="shared" si="0"/>
        <v>126</v>
      </c>
    </row>
    <row r="41" spans="1:12" ht="12.75">
      <c r="A41" s="20" t="s">
        <v>47</v>
      </c>
      <c r="B41" s="9">
        <v>178</v>
      </c>
      <c r="C41" s="9">
        <v>3</v>
      </c>
      <c r="D41" s="9">
        <v>0</v>
      </c>
      <c r="E41" s="9">
        <v>25</v>
      </c>
      <c r="F41" s="9">
        <v>4</v>
      </c>
      <c r="G41" s="9">
        <v>13</v>
      </c>
      <c r="H41" s="9">
        <v>1</v>
      </c>
      <c r="I41" s="9">
        <v>28</v>
      </c>
      <c r="J41" s="9">
        <v>14</v>
      </c>
      <c r="K41" s="9">
        <v>1</v>
      </c>
      <c r="L41" s="10">
        <f t="shared" si="0"/>
        <v>267</v>
      </c>
    </row>
    <row r="42" spans="1:12" ht="12.75">
      <c r="A42" s="20" t="s">
        <v>48</v>
      </c>
      <c r="B42" s="9">
        <v>166</v>
      </c>
      <c r="C42" s="9">
        <v>0</v>
      </c>
      <c r="D42" s="9">
        <v>0</v>
      </c>
      <c r="E42" s="9">
        <v>16</v>
      </c>
      <c r="F42" s="9">
        <v>3</v>
      </c>
      <c r="G42" s="9">
        <v>43</v>
      </c>
      <c r="H42" s="9">
        <v>1</v>
      </c>
      <c r="I42" s="9">
        <v>25</v>
      </c>
      <c r="J42" s="9">
        <v>13</v>
      </c>
      <c r="K42" s="9">
        <v>0</v>
      </c>
      <c r="L42" s="10">
        <f t="shared" si="0"/>
        <v>267</v>
      </c>
    </row>
    <row r="43" spans="1:12" ht="12.75">
      <c r="A43" s="20" t="s">
        <v>49</v>
      </c>
      <c r="B43" s="9">
        <v>173</v>
      </c>
      <c r="C43" s="9">
        <v>6</v>
      </c>
      <c r="D43" s="9">
        <v>0</v>
      </c>
      <c r="E43" s="9">
        <v>11</v>
      </c>
      <c r="F43" s="9">
        <v>5</v>
      </c>
      <c r="G43" s="9">
        <v>24</v>
      </c>
      <c r="H43" s="9">
        <v>1</v>
      </c>
      <c r="I43" s="9">
        <v>15</v>
      </c>
      <c r="J43" s="9">
        <v>6</v>
      </c>
      <c r="K43" s="9">
        <v>0</v>
      </c>
      <c r="L43" s="10">
        <f t="shared" si="0"/>
        <v>241</v>
      </c>
    </row>
    <row r="44" spans="1:12" ht="12.75">
      <c r="A44" s="20" t="s">
        <v>50</v>
      </c>
      <c r="B44" s="9">
        <v>211</v>
      </c>
      <c r="C44" s="9">
        <v>2</v>
      </c>
      <c r="D44" s="9">
        <v>0</v>
      </c>
      <c r="E44" s="9">
        <v>30</v>
      </c>
      <c r="F44" s="9">
        <v>4</v>
      </c>
      <c r="G44" s="9">
        <v>8</v>
      </c>
      <c r="H44" s="9">
        <v>2</v>
      </c>
      <c r="I44" s="9">
        <v>7</v>
      </c>
      <c r="J44" s="9">
        <v>16</v>
      </c>
      <c r="K44" s="9">
        <v>0</v>
      </c>
      <c r="L44" s="10">
        <f t="shared" si="0"/>
        <v>280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3908</v>
      </c>
      <c r="C46" s="11">
        <f t="shared" si="1"/>
        <v>57</v>
      </c>
      <c r="D46" s="11">
        <f t="shared" si="1"/>
        <v>0</v>
      </c>
      <c r="E46" s="11">
        <f t="shared" si="1"/>
        <v>479</v>
      </c>
      <c r="F46" s="11">
        <f t="shared" si="1"/>
        <v>91</v>
      </c>
      <c r="G46" s="11">
        <f t="shared" si="1"/>
        <v>558</v>
      </c>
      <c r="H46" s="11">
        <f t="shared" si="1"/>
        <v>25</v>
      </c>
      <c r="I46" s="11">
        <f t="shared" si="1"/>
        <v>456</v>
      </c>
      <c r="J46" s="11">
        <f t="shared" si="1"/>
        <v>317</v>
      </c>
      <c r="K46" s="11">
        <f t="shared" si="1"/>
        <v>10</v>
      </c>
      <c r="L46" s="12">
        <f t="shared" si="1"/>
        <v>5901</v>
      </c>
    </row>
    <row r="47" spans="1:12" ht="13.5" thickBot="1">
      <c r="A47" s="22" t="s">
        <v>52</v>
      </c>
      <c r="B47" s="13">
        <f>(B46/$M$13)</f>
        <v>130.26666666666668</v>
      </c>
      <c r="C47" s="13">
        <f aca="true" t="shared" si="2" ref="C47:K47">(C46/$M$13)</f>
        <v>1.9</v>
      </c>
      <c r="D47" s="13">
        <f t="shared" si="2"/>
        <v>0</v>
      </c>
      <c r="E47" s="13">
        <f t="shared" si="2"/>
        <v>15.966666666666667</v>
      </c>
      <c r="F47" s="13">
        <f t="shared" si="2"/>
        <v>3.033333333333333</v>
      </c>
      <c r="G47" s="13">
        <f t="shared" si="2"/>
        <v>18.6</v>
      </c>
      <c r="H47" s="13">
        <f t="shared" si="2"/>
        <v>0.8333333333333334</v>
      </c>
      <c r="I47" s="13">
        <f t="shared" si="2"/>
        <v>15.2</v>
      </c>
      <c r="J47" s="13">
        <f t="shared" si="2"/>
        <v>10.566666666666666</v>
      </c>
      <c r="K47" s="13">
        <f t="shared" si="2"/>
        <v>0.3333333333333333</v>
      </c>
      <c r="L47" s="14">
        <f>SUM(B47:K47)</f>
        <v>196.70000000000002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1028</v>
      </c>
      <c r="C15" s="9">
        <v>7</v>
      </c>
      <c r="D15" s="9">
        <v>0</v>
      </c>
      <c r="E15" s="9">
        <v>135</v>
      </c>
      <c r="F15" s="9">
        <v>173</v>
      </c>
      <c r="G15" s="9">
        <v>52</v>
      </c>
      <c r="H15" s="9">
        <v>15</v>
      </c>
      <c r="I15" s="9">
        <v>489</v>
      </c>
      <c r="J15" s="9">
        <v>84</v>
      </c>
      <c r="K15" s="9">
        <v>4</v>
      </c>
      <c r="L15" s="10">
        <f aca="true" t="shared" si="0" ref="L15:L45">SUM(B15:K15)</f>
        <v>1987</v>
      </c>
      <c r="M15" s="23" t="s">
        <v>57</v>
      </c>
    </row>
    <row r="16" spans="1:13" ht="12.75">
      <c r="A16" s="20" t="s">
        <v>22</v>
      </c>
      <c r="B16" s="9">
        <v>1057</v>
      </c>
      <c r="C16" s="9">
        <v>7</v>
      </c>
      <c r="D16" s="9">
        <v>1</v>
      </c>
      <c r="E16" s="9">
        <v>129</v>
      </c>
      <c r="F16" s="9">
        <v>201</v>
      </c>
      <c r="G16" s="9">
        <v>60</v>
      </c>
      <c r="H16" s="9">
        <v>18</v>
      </c>
      <c r="I16" s="9">
        <v>468</v>
      </c>
      <c r="J16" s="9">
        <v>96</v>
      </c>
      <c r="K16" s="9">
        <v>14</v>
      </c>
      <c r="L16" s="10">
        <f t="shared" si="0"/>
        <v>2051</v>
      </c>
      <c r="M16" s="28"/>
    </row>
    <row r="17" spans="1:13" ht="12.75">
      <c r="A17" s="20" t="s">
        <v>23</v>
      </c>
      <c r="B17" s="9">
        <v>1316</v>
      </c>
      <c r="C17" s="9">
        <v>6</v>
      </c>
      <c r="D17" s="9">
        <v>1</v>
      </c>
      <c r="E17" s="9">
        <v>143</v>
      </c>
      <c r="F17" s="9">
        <v>187</v>
      </c>
      <c r="G17" s="9">
        <v>54</v>
      </c>
      <c r="H17" s="9">
        <v>19</v>
      </c>
      <c r="I17" s="9">
        <v>446</v>
      </c>
      <c r="J17" s="9">
        <v>140</v>
      </c>
      <c r="K17" s="9">
        <v>11</v>
      </c>
      <c r="L17" s="10">
        <f t="shared" si="0"/>
        <v>2323</v>
      </c>
      <c r="M17" s="28"/>
    </row>
    <row r="18" spans="1:13" ht="12.75">
      <c r="A18" s="20" t="s">
        <v>24</v>
      </c>
      <c r="B18" s="9">
        <v>1029</v>
      </c>
      <c r="C18" s="9">
        <v>7</v>
      </c>
      <c r="D18" s="9">
        <v>1</v>
      </c>
      <c r="E18" s="9">
        <v>52</v>
      </c>
      <c r="F18" s="9">
        <v>75</v>
      </c>
      <c r="G18" s="9">
        <v>26</v>
      </c>
      <c r="H18" s="9">
        <v>20</v>
      </c>
      <c r="I18" s="9">
        <v>240</v>
      </c>
      <c r="J18" s="9">
        <v>45</v>
      </c>
      <c r="K18" s="9">
        <v>16</v>
      </c>
      <c r="L18" s="10">
        <f t="shared" si="0"/>
        <v>1511</v>
      </c>
      <c r="M18" s="28"/>
    </row>
    <row r="19" spans="1:13" ht="12.75">
      <c r="A19" s="20" t="s">
        <v>25</v>
      </c>
      <c r="B19" s="9">
        <v>987</v>
      </c>
      <c r="C19" s="9">
        <v>6</v>
      </c>
      <c r="D19" s="9">
        <v>0</v>
      </c>
      <c r="E19" s="9">
        <v>30</v>
      </c>
      <c r="F19" s="9">
        <v>22</v>
      </c>
      <c r="G19" s="9">
        <v>2</v>
      </c>
      <c r="H19" s="9">
        <v>8</v>
      </c>
      <c r="I19" s="9">
        <v>75</v>
      </c>
      <c r="J19" s="9">
        <v>36</v>
      </c>
      <c r="K19" s="9">
        <v>15</v>
      </c>
      <c r="L19" s="10">
        <f t="shared" si="0"/>
        <v>1181</v>
      </c>
      <c r="M19" s="28"/>
    </row>
    <row r="20" spans="1:13" ht="12.75">
      <c r="A20" s="20" t="s">
        <v>26</v>
      </c>
      <c r="B20" s="9">
        <v>1430</v>
      </c>
      <c r="C20" s="9">
        <v>14</v>
      </c>
      <c r="D20" s="9">
        <v>0</v>
      </c>
      <c r="E20" s="9">
        <v>140</v>
      </c>
      <c r="F20" s="9">
        <v>167</v>
      </c>
      <c r="G20" s="9">
        <v>71</v>
      </c>
      <c r="H20" s="9">
        <v>15</v>
      </c>
      <c r="I20" s="9">
        <v>444</v>
      </c>
      <c r="J20" s="9">
        <v>113</v>
      </c>
      <c r="K20" s="9">
        <v>13</v>
      </c>
      <c r="L20" s="10">
        <f t="shared" si="0"/>
        <v>2407</v>
      </c>
      <c r="M20" s="28"/>
    </row>
    <row r="21" spans="1:13" ht="12.75">
      <c r="A21" s="20" t="s">
        <v>27</v>
      </c>
      <c r="B21" s="9">
        <v>1138</v>
      </c>
      <c r="C21" s="9">
        <v>9</v>
      </c>
      <c r="D21" s="9">
        <v>0</v>
      </c>
      <c r="E21" s="9">
        <v>137</v>
      </c>
      <c r="F21" s="9">
        <v>216</v>
      </c>
      <c r="G21" s="9">
        <v>68</v>
      </c>
      <c r="H21" s="9">
        <v>14</v>
      </c>
      <c r="I21" s="9">
        <v>485</v>
      </c>
      <c r="J21" s="9">
        <v>115</v>
      </c>
      <c r="K21" s="9">
        <v>8</v>
      </c>
      <c r="L21" s="10">
        <f t="shared" si="0"/>
        <v>2190</v>
      </c>
      <c r="M21" s="28"/>
    </row>
    <row r="22" spans="1:13" ht="12.75">
      <c r="A22" s="20" t="s">
        <v>28</v>
      </c>
      <c r="B22" s="9">
        <v>1267</v>
      </c>
      <c r="C22" s="9">
        <v>6</v>
      </c>
      <c r="D22" s="9">
        <v>1</v>
      </c>
      <c r="E22" s="9">
        <v>134</v>
      </c>
      <c r="F22" s="9">
        <v>188</v>
      </c>
      <c r="G22" s="9">
        <v>24</v>
      </c>
      <c r="H22" s="9">
        <v>24</v>
      </c>
      <c r="I22" s="9">
        <v>634</v>
      </c>
      <c r="J22" s="9">
        <v>99</v>
      </c>
      <c r="K22" s="9">
        <v>9</v>
      </c>
      <c r="L22" s="10">
        <f t="shared" si="0"/>
        <v>2386</v>
      </c>
      <c r="M22" s="28"/>
    </row>
    <row r="23" spans="1:13" ht="12.75">
      <c r="A23" s="20" t="s">
        <v>29</v>
      </c>
      <c r="B23" s="9">
        <v>1421</v>
      </c>
      <c r="C23" s="9">
        <v>8</v>
      </c>
      <c r="D23" s="9">
        <v>3</v>
      </c>
      <c r="E23" s="9">
        <v>144</v>
      </c>
      <c r="F23" s="9">
        <v>135</v>
      </c>
      <c r="G23" s="9">
        <v>67</v>
      </c>
      <c r="H23" s="9">
        <v>26</v>
      </c>
      <c r="I23" s="9">
        <v>447</v>
      </c>
      <c r="J23" s="9">
        <v>101</v>
      </c>
      <c r="K23" s="9">
        <v>16</v>
      </c>
      <c r="L23" s="10">
        <f t="shared" si="0"/>
        <v>2368</v>
      </c>
      <c r="M23" s="28"/>
    </row>
    <row r="24" spans="1:13" ht="12.75">
      <c r="A24" s="20" t="s">
        <v>30</v>
      </c>
      <c r="B24" s="9">
        <v>363</v>
      </c>
      <c r="C24" s="9">
        <v>3</v>
      </c>
      <c r="D24" s="9">
        <v>0</v>
      </c>
      <c r="E24" s="9">
        <v>36</v>
      </c>
      <c r="F24" s="9">
        <v>13</v>
      </c>
      <c r="G24" s="9">
        <v>9</v>
      </c>
      <c r="H24" s="9">
        <v>5</v>
      </c>
      <c r="I24" s="9">
        <v>40</v>
      </c>
      <c r="J24" s="9">
        <v>20</v>
      </c>
      <c r="K24" s="9">
        <v>5</v>
      </c>
      <c r="L24" s="10">
        <f t="shared" si="0"/>
        <v>494</v>
      </c>
      <c r="M24" s="28"/>
    </row>
    <row r="25" spans="1:13" ht="12.75">
      <c r="A25" s="20" t="s">
        <v>31</v>
      </c>
      <c r="B25" s="9">
        <v>443</v>
      </c>
      <c r="C25" s="9">
        <v>3</v>
      </c>
      <c r="D25" s="9">
        <v>1</v>
      </c>
      <c r="E25" s="9">
        <v>17</v>
      </c>
      <c r="F25" s="9">
        <v>13</v>
      </c>
      <c r="G25" s="9">
        <v>4</v>
      </c>
      <c r="H25" s="9">
        <v>5</v>
      </c>
      <c r="I25" s="9">
        <v>50</v>
      </c>
      <c r="J25" s="9">
        <v>9</v>
      </c>
      <c r="K25" s="9">
        <v>4</v>
      </c>
      <c r="L25" s="10">
        <f t="shared" si="0"/>
        <v>549</v>
      </c>
      <c r="M25" s="28"/>
    </row>
    <row r="26" spans="1:13" ht="12.75">
      <c r="A26" s="20" t="s">
        <v>32</v>
      </c>
      <c r="B26" s="9">
        <v>504</v>
      </c>
      <c r="C26" s="9">
        <v>8</v>
      </c>
      <c r="D26" s="9">
        <v>1</v>
      </c>
      <c r="E26" s="9">
        <v>6</v>
      </c>
      <c r="F26" s="9">
        <v>9</v>
      </c>
      <c r="G26" s="9">
        <v>2</v>
      </c>
      <c r="H26" s="9">
        <v>9</v>
      </c>
      <c r="I26" s="9">
        <v>86</v>
      </c>
      <c r="J26" s="9">
        <v>24</v>
      </c>
      <c r="K26" s="9">
        <v>5</v>
      </c>
      <c r="L26" s="10">
        <f t="shared" si="0"/>
        <v>654</v>
      </c>
      <c r="M26" s="28"/>
    </row>
    <row r="27" spans="1:13" ht="12.75">
      <c r="A27" s="20" t="s">
        <v>33</v>
      </c>
      <c r="B27" s="9">
        <v>1468</v>
      </c>
      <c r="C27" s="9">
        <v>7</v>
      </c>
      <c r="D27" s="9">
        <v>0</v>
      </c>
      <c r="E27" s="9">
        <v>103</v>
      </c>
      <c r="F27" s="9">
        <v>165</v>
      </c>
      <c r="G27" s="9">
        <v>48</v>
      </c>
      <c r="H27" s="9">
        <v>30</v>
      </c>
      <c r="I27" s="9">
        <v>447</v>
      </c>
      <c r="J27" s="9">
        <v>101</v>
      </c>
      <c r="K27" s="9">
        <v>7</v>
      </c>
      <c r="L27" s="10">
        <f t="shared" si="0"/>
        <v>2376</v>
      </c>
      <c r="M27" s="28"/>
    </row>
    <row r="28" spans="1:12" ht="12.75">
      <c r="A28" s="20">
        <v>14</v>
      </c>
      <c r="B28" s="9">
        <v>1147</v>
      </c>
      <c r="C28" s="9">
        <v>8</v>
      </c>
      <c r="D28" s="9">
        <v>1</v>
      </c>
      <c r="E28" s="9">
        <v>117</v>
      </c>
      <c r="F28" s="9">
        <v>177</v>
      </c>
      <c r="G28" s="9">
        <v>44</v>
      </c>
      <c r="H28" s="9">
        <v>37</v>
      </c>
      <c r="I28" s="9">
        <v>542</v>
      </c>
      <c r="J28" s="9">
        <v>110</v>
      </c>
      <c r="K28" s="9">
        <v>9</v>
      </c>
      <c r="L28" s="10">
        <f t="shared" si="0"/>
        <v>2192</v>
      </c>
    </row>
    <row r="29" spans="1:12" ht="12.75">
      <c r="A29" s="20" t="s">
        <v>35</v>
      </c>
      <c r="B29" s="9">
        <v>1126</v>
      </c>
      <c r="C29" s="9">
        <v>5</v>
      </c>
      <c r="D29" s="9">
        <v>3</v>
      </c>
      <c r="E29" s="9">
        <v>137</v>
      </c>
      <c r="F29" s="9">
        <v>173</v>
      </c>
      <c r="G29" s="9">
        <v>78</v>
      </c>
      <c r="H29" s="9">
        <v>34</v>
      </c>
      <c r="I29" s="9">
        <v>497</v>
      </c>
      <c r="J29" s="9">
        <v>115</v>
      </c>
      <c r="K29" s="9">
        <v>3</v>
      </c>
      <c r="L29" s="10">
        <f t="shared" si="0"/>
        <v>2171</v>
      </c>
    </row>
    <row r="30" spans="1:12" ht="12.75">
      <c r="A30" s="20" t="s">
        <v>36</v>
      </c>
      <c r="B30" s="9">
        <v>2538</v>
      </c>
      <c r="C30" s="9">
        <v>20</v>
      </c>
      <c r="D30" s="9">
        <v>1</v>
      </c>
      <c r="E30" s="9">
        <v>290</v>
      </c>
      <c r="F30" s="9">
        <v>391</v>
      </c>
      <c r="G30" s="9">
        <v>73</v>
      </c>
      <c r="H30" s="9">
        <v>60</v>
      </c>
      <c r="I30" s="9">
        <v>1096</v>
      </c>
      <c r="J30" s="9">
        <v>172</v>
      </c>
      <c r="K30" s="9">
        <v>18</v>
      </c>
      <c r="L30" s="10">
        <f t="shared" si="0"/>
        <v>4659</v>
      </c>
    </row>
    <row r="31" spans="1:12" ht="12.75">
      <c r="A31" s="20" t="s">
        <v>37</v>
      </c>
      <c r="B31" s="9">
        <v>1433</v>
      </c>
      <c r="C31" s="9">
        <v>7</v>
      </c>
      <c r="D31" s="9">
        <v>0</v>
      </c>
      <c r="E31" s="9">
        <v>131</v>
      </c>
      <c r="F31" s="9">
        <v>190</v>
      </c>
      <c r="G31" s="9">
        <v>27</v>
      </c>
      <c r="H31" s="9">
        <v>36</v>
      </c>
      <c r="I31" s="9">
        <v>535</v>
      </c>
      <c r="J31" s="9">
        <v>94</v>
      </c>
      <c r="K31" s="9">
        <v>11</v>
      </c>
      <c r="L31" s="10">
        <f t="shared" si="0"/>
        <v>2464</v>
      </c>
    </row>
    <row r="32" spans="1:12" ht="12.75">
      <c r="A32" s="20" t="s">
        <v>38</v>
      </c>
      <c r="B32" s="9">
        <v>1048</v>
      </c>
      <c r="C32" s="9">
        <v>16</v>
      </c>
      <c r="D32" s="9">
        <v>0</v>
      </c>
      <c r="E32" s="9">
        <v>60</v>
      </c>
      <c r="F32" s="9">
        <v>90</v>
      </c>
      <c r="G32" s="9">
        <v>26</v>
      </c>
      <c r="H32" s="9">
        <v>25</v>
      </c>
      <c r="I32" s="9">
        <v>208</v>
      </c>
      <c r="J32" s="9">
        <v>41</v>
      </c>
      <c r="K32" s="9">
        <v>9</v>
      </c>
      <c r="L32" s="10">
        <f t="shared" si="0"/>
        <v>1523</v>
      </c>
    </row>
    <row r="33" spans="1:12" ht="12.75">
      <c r="A33" s="20" t="s">
        <v>39</v>
      </c>
      <c r="B33" s="9">
        <v>983</v>
      </c>
      <c r="C33" s="9">
        <v>5</v>
      </c>
      <c r="D33" s="9">
        <v>1</v>
      </c>
      <c r="E33" s="9">
        <v>29</v>
      </c>
      <c r="F33" s="9">
        <v>7</v>
      </c>
      <c r="G33" s="9">
        <v>7</v>
      </c>
      <c r="H33" s="9">
        <v>14</v>
      </c>
      <c r="I33" s="9">
        <v>64</v>
      </c>
      <c r="J33" s="9">
        <v>30</v>
      </c>
      <c r="K33" s="9">
        <v>6</v>
      </c>
      <c r="L33" s="10">
        <f t="shared" si="0"/>
        <v>1146</v>
      </c>
    </row>
    <row r="34" spans="1:12" ht="12.75">
      <c r="A34" s="20" t="s">
        <v>40</v>
      </c>
      <c r="B34" s="9">
        <v>1569</v>
      </c>
      <c r="C34" s="9">
        <v>9</v>
      </c>
      <c r="D34" s="9">
        <v>2</v>
      </c>
      <c r="E34" s="9">
        <v>100</v>
      </c>
      <c r="F34" s="9">
        <v>130</v>
      </c>
      <c r="G34" s="9">
        <v>70</v>
      </c>
      <c r="H34" s="9">
        <v>40</v>
      </c>
      <c r="I34" s="9">
        <v>440</v>
      </c>
      <c r="J34" s="9">
        <v>122</v>
      </c>
      <c r="K34" s="9">
        <v>16</v>
      </c>
      <c r="L34" s="10">
        <f t="shared" si="0"/>
        <v>2498</v>
      </c>
    </row>
    <row r="35" spans="1:12" ht="12.75">
      <c r="A35" s="20" t="s">
        <v>41</v>
      </c>
      <c r="B35" s="9">
        <v>1264</v>
      </c>
      <c r="C35" s="9">
        <v>14</v>
      </c>
      <c r="D35" s="9">
        <v>0</v>
      </c>
      <c r="E35" s="9">
        <v>131</v>
      </c>
      <c r="F35" s="9">
        <v>185</v>
      </c>
      <c r="G35" s="9">
        <v>46</v>
      </c>
      <c r="H35" s="9">
        <v>29</v>
      </c>
      <c r="I35" s="9">
        <v>536</v>
      </c>
      <c r="J35" s="9">
        <v>123</v>
      </c>
      <c r="K35" s="9">
        <v>8</v>
      </c>
      <c r="L35" s="10">
        <f t="shared" si="0"/>
        <v>2336</v>
      </c>
    </row>
    <row r="36" spans="1:12" ht="12.75">
      <c r="A36" s="20" t="s">
        <v>42</v>
      </c>
      <c r="B36" s="9">
        <v>1284</v>
      </c>
      <c r="C36" s="9">
        <v>3</v>
      </c>
      <c r="D36" s="9">
        <v>2</v>
      </c>
      <c r="E36" s="9">
        <v>157</v>
      </c>
      <c r="F36" s="9">
        <v>212</v>
      </c>
      <c r="G36" s="9">
        <v>77</v>
      </c>
      <c r="H36" s="9">
        <v>29</v>
      </c>
      <c r="I36" s="9">
        <v>578</v>
      </c>
      <c r="J36" s="9">
        <v>131</v>
      </c>
      <c r="K36" s="9">
        <v>7</v>
      </c>
      <c r="L36" s="10">
        <f t="shared" si="0"/>
        <v>2480</v>
      </c>
    </row>
    <row r="37" spans="1:12" ht="12.75">
      <c r="A37" s="20" t="s">
        <v>43</v>
      </c>
      <c r="B37" s="9">
        <v>1253</v>
      </c>
      <c r="C37" s="9">
        <v>8</v>
      </c>
      <c r="D37" s="9">
        <v>0</v>
      </c>
      <c r="E37" s="9">
        <v>130</v>
      </c>
      <c r="F37" s="9">
        <v>118</v>
      </c>
      <c r="G37" s="9">
        <v>33</v>
      </c>
      <c r="H37" s="9">
        <v>26</v>
      </c>
      <c r="I37" s="9">
        <v>492</v>
      </c>
      <c r="J37" s="9">
        <v>129</v>
      </c>
      <c r="K37" s="9">
        <v>6</v>
      </c>
      <c r="L37" s="10">
        <f t="shared" si="0"/>
        <v>2195</v>
      </c>
    </row>
    <row r="38" spans="1:12" ht="12.75">
      <c r="A38" s="20" t="s">
        <v>44</v>
      </c>
      <c r="B38" s="9">
        <v>1428</v>
      </c>
      <c r="C38" s="9">
        <v>4</v>
      </c>
      <c r="D38" s="9">
        <v>0</v>
      </c>
      <c r="E38" s="9">
        <v>139</v>
      </c>
      <c r="F38" s="9">
        <v>73</v>
      </c>
      <c r="G38" s="9">
        <v>14</v>
      </c>
      <c r="H38" s="9">
        <v>21</v>
      </c>
      <c r="I38" s="9">
        <v>429</v>
      </c>
      <c r="J38" s="9">
        <v>126</v>
      </c>
      <c r="K38" s="9">
        <v>4</v>
      </c>
      <c r="L38" s="10">
        <f t="shared" si="0"/>
        <v>2238</v>
      </c>
    </row>
    <row r="39" spans="1:12" ht="12.75">
      <c r="A39" s="20" t="s">
        <v>45</v>
      </c>
      <c r="B39" s="9">
        <v>1016</v>
      </c>
      <c r="C39" s="9">
        <v>8</v>
      </c>
      <c r="D39" s="9">
        <v>0</v>
      </c>
      <c r="E39" s="9">
        <v>71</v>
      </c>
      <c r="F39" s="9">
        <v>28</v>
      </c>
      <c r="G39" s="9">
        <v>21</v>
      </c>
      <c r="H39" s="9">
        <v>14</v>
      </c>
      <c r="I39" s="9">
        <v>117</v>
      </c>
      <c r="J39" s="9">
        <v>54</v>
      </c>
      <c r="K39" s="9">
        <v>0</v>
      </c>
      <c r="L39" s="10">
        <f t="shared" si="0"/>
        <v>1329</v>
      </c>
    </row>
    <row r="40" spans="1:12" ht="12.75">
      <c r="A40" s="20" t="s">
        <v>46</v>
      </c>
      <c r="B40" s="9">
        <v>966</v>
      </c>
      <c r="C40" s="9">
        <v>7</v>
      </c>
      <c r="D40" s="9">
        <v>0</v>
      </c>
      <c r="E40" s="9">
        <v>21</v>
      </c>
      <c r="F40" s="9">
        <v>5</v>
      </c>
      <c r="G40" s="9">
        <v>8</v>
      </c>
      <c r="H40" s="9">
        <v>8</v>
      </c>
      <c r="I40" s="9">
        <v>68</v>
      </c>
      <c r="J40" s="9">
        <v>34</v>
      </c>
      <c r="K40" s="9">
        <v>2</v>
      </c>
      <c r="L40" s="10">
        <f t="shared" si="0"/>
        <v>1119</v>
      </c>
    </row>
    <row r="41" spans="1:12" ht="12.75">
      <c r="A41" s="20" t="s">
        <v>47</v>
      </c>
      <c r="B41" s="9">
        <v>1483</v>
      </c>
      <c r="C41" s="9">
        <v>6</v>
      </c>
      <c r="D41" s="9">
        <v>1</v>
      </c>
      <c r="E41" s="9">
        <v>120</v>
      </c>
      <c r="F41" s="9">
        <v>112</v>
      </c>
      <c r="G41" s="9">
        <v>49</v>
      </c>
      <c r="H41" s="9">
        <v>24</v>
      </c>
      <c r="I41" s="9">
        <v>403</v>
      </c>
      <c r="J41" s="9">
        <v>117</v>
      </c>
      <c r="K41" s="9">
        <v>2</v>
      </c>
      <c r="L41" s="10">
        <f t="shared" si="0"/>
        <v>2317</v>
      </c>
    </row>
    <row r="42" spans="1:12" ht="12.75">
      <c r="A42" s="20" t="s">
        <v>48</v>
      </c>
      <c r="B42" s="9">
        <v>1282</v>
      </c>
      <c r="C42" s="9">
        <v>4</v>
      </c>
      <c r="D42" s="9">
        <v>0</v>
      </c>
      <c r="E42" s="9">
        <v>141</v>
      </c>
      <c r="F42" s="9">
        <v>115</v>
      </c>
      <c r="G42" s="9">
        <v>46</v>
      </c>
      <c r="H42" s="9">
        <v>22</v>
      </c>
      <c r="I42" s="9">
        <v>533</v>
      </c>
      <c r="J42" s="9">
        <v>87</v>
      </c>
      <c r="K42" s="9">
        <v>9</v>
      </c>
      <c r="L42" s="10">
        <f t="shared" si="0"/>
        <v>2239</v>
      </c>
    </row>
    <row r="43" spans="1:12" ht="12.75">
      <c r="A43" s="20" t="s">
        <v>49</v>
      </c>
      <c r="B43" s="9">
        <v>1535</v>
      </c>
      <c r="C43" s="9">
        <v>11</v>
      </c>
      <c r="D43" s="9">
        <v>5</v>
      </c>
      <c r="E43" s="9">
        <v>158</v>
      </c>
      <c r="F43" s="9">
        <v>159</v>
      </c>
      <c r="G43" s="9">
        <v>38</v>
      </c>
      <c r="H43" s="9">
        <v>20</v>
      </c>
      <c r="I43" s="9">
        <v>486</v>
      </c>
      <c r="J43" s="9">
        <v>163</v>
      </c>
      <c r="K43" s="9">
        <v>12</v>
      </c>
      <c r="L43" s="10">
        <f t="shared" si="0"/>
        <v>2587</v>
      </c>
    </row>
    <row r="44" spans="1:12" ht="12.75">
      <c r="A44" s="20" t="s">
        <v>50</v>
      </c>
      <c r="B44" s="9">
        <v>2038</v>
      </c>
      <c r="C44" s="9">
        <v>12</v>
      </c>
      <c r="D44" s="9">
        <v>0</v>
      </c>
      <c r="E44" s="9">
        <v>163</v>
      </c>
      <c r="F44" s="9">
        <v>130</v>
      </c>
      <c r="G44" s="9">
        <v>38</v>
      </c>
      <c r="H44" s="9">
        <v>28</v>
      </c>
      <c r="I44" s="9">
        <v>464</v>
      </c>
      <c r="J44" s="9">
        <v>107</v>
      </c>
      <c r="K44" s="9">
        <v>7</v>
      </c>
      <c r="L44" s="10">
        <f t="shared" si="0"/>
        <v>2987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36844</v>
      </c>
      <c r="C46" s="11">
        <f t="shared" si="1"/>
        <v>238</v>
      </c>
      <c r="D46" s="11">
        <f t="shared" si="1"/>
        <v>25</v>
      </c>
      <c r="E46" s="11">
        <f t="shared" si="1"/>
        <v>3301</v>
      </c>
      <c r="F46" s="11">
        <f t="shared" si="1"/>
        <v>3859</v>
      </c>
      <c r="G46" s="11">
        <f t="shared" si="1"/>
        <v>1182</v>
      </c>
      <c r="H46" s="11">
        <f t="shared" si="1"/>
        <v>675</v>
      </c>
      <c r="I46" s="11">
        <f t="shared" si="1"/>
        <v>11839</v>
      </c>
      <c r="J46" s="11">
        <f t="shared" si="1"/>
        <v>2738</v>
      </c>
      <c r="K46" s="11">
        <f t="shared" si="1"/>
        <v>256</v>
      </c>
      <c r="L46" s="12">
        <f t="shared" si="1"/>
        <v>60957</v>
      </c>
    </row>
    <row r="47" spans="1:12" ht="13.5" thickBot="1">
      <c r="A47" s="22" t="s">
        <v>52</v>
      </c>
      <c r="B47" s="13">
        <f aca="true" t="shared" si="2" ref="B47:L47">(B46/$M13)</f>
        <v>1228.1333333333334</v>
      </c>
      <c r="C47" s="13">
        <f t="shared" si="2"/>
        <v>7.933333333333334</v>
      </c>
      <c r="D47" s="13">
        <f t="shared" si="2"/>
        <v>0.8333333333333334</v>
      </c>
      <c r="E47" s="13">
        <f t="shared" si="2"/>
        <v>110.03333333333333</v>
      </c>
      <c r="F47" s="13">
        <f t="shared" si="2"/>
        <v>128.63333333333333</v>
      </c>
      <c r="G47" s="13">
        <f t="shared" si="2"/>
        <v>39.4</v>
      </c>
      <c r="H47" s="13">
        <f t="shared" si="2"/>
        <v>22.5</v>
      </c>
      <c r="I47" s="13">
        <f t="shared" si="2"/>
        <v>394.6333333333333</v>
      </c>
      <c r="J47" s="13">
        <f t="shared" si="2"/>
        <v>91.26666666666667</v>
      </c>
      <c r="K47" s="13">
        <f t="shared" si="2"/>
        <v>8.533333333333333</v>
      </c>
      <c r="L47" s="14">
        <f t="shared" si="2"/>
        <v>2031.9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6">
      <selection activeCell="B10" sqref="B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519</v>
      </c>
      <c r="C15" s="9">
        <v>3</v>
      </c>
      <c r="D15" s="9">
        <v>0</v>
      </c>
      <c r="E15" s="9">
        <v>76</v>
      </c>
      <c r="F15" s="9">
        <v>30</v>
      </c>
      <c r="G15" s="9">
        <v>15</v>
      </c>
      <c r="H15" s="9">
        <v>9</v>
      </c>
      <c r="I15" s="9">
        <v>251</v>
      </c>
      <c r="J15" s="9">
        <v>37</v>
      </c>
      <c r="K15" s="9">
        <v>3</v>
      </c>
      <c r="L15" s="10">
        <f aca="true" t="shared" si="0" ref="L15:L45">SUM(B15:K15)</f>
        <v>943</v>
      </c>
      <c r="M15" s="23" t="s">
        <v>57</v>
      </c>
    </row>
    <row r="16" spans="1:13" ht="12.75">
      <c r="A16" s="20" t="s">
        <v>22</v>
      </c>
      <c r="B16" s="9">
        <v>526</v>
      </c>
      <c r="C16" s="9">
        <v>3</v>
      </c>
      <c r="D16" s="9">
        <v>0</v>
      </c>
      <c r="E16" s="9">
        <v>68</v>
      </c>
      <c r="F16" s="9">
        <v>22</v>
      </c>
      <c r="G16" s="9">
        <v>15</v>
      </c>
      <c r="H16" s="9">
        <v>8</v>
      </c>
      <c r="I16" s="9">
        <v>240</v>
      </c>
      <c r="J16" s="9">
        <v>53</v>
      </c>
      <c r="K16" s="9">
        <v>5</v>
      </c>
      <c r="L16" s="10">
        <f t="shared" si="0"/>
        <v>940</v>
      </c>
      <c r="M16" s="28"/>
    </row>
    <row r="17" spans="1:13" ht="12.75">
      <c r="A17" s="20" t="s">
        <v>23</v>
      </c>
      <c r="B17" s="9">
        <v>629</v>
      </c>
      <c r="C17" s="9">
        <v>3</v>
      </c>
      <c r="D17" s="9">
        <v>1</v>
      </c>
      <c r="E17" s="9">
        <v>73</v>
      </c>
      <c r="F17" s="9">
        <v>27</v>
      </c>
      <c r="G17" s="9">
        <v>6</v>
      </c>
      <c r="H17" s="9">
        <v>11</v>
      </c>
      <c r="I17" s="9">
        <v>258</v>
      </c>
      <c r="J17" s="9">
        <v>78</v>
      </c>
      <c r="K17" s="9">
        <v>5</v>
      </c>
      <c r="L17" s="10">
        <f t="shared" si="0"/>
        <v>1091</v>
      </c>
      <c r="M17" s="28"/>
    </row>
    <row r="18" spans="1:13" ht="12.75">
      <c r="A18" s="20" t="s">
        <v>24</v>
      </c>
      <c r="B18" s="9">
        <v>516</v>
      </c>
      <c r="C18" s="9">
        <v>3</v>
      </c>
      <c r="D18" s="9">
        <v>1</v>
      </c>
      <c r="E18" s="9">
        <v>27</v>
      </c>
      <c r="F18" s="9">
        <v>12</v>
      </c>
      <c r="G18" s="9">
        <v>9</v>
      </c>
      <c r="H18" s="9">
        <v>10</v>
      </c>
      <c r="I18" s="9">
        <v>154</v>
      </c>
      <c r="J18" s="9">
        <v>27</v>
      </c>
      <c r="K18" s="9">
        <v>7</v>
      </c>
      <c r="L18" s="10">
        <f t="shared" si="0"/>
        <v>766</v>
      </c>
      <c r="M18" s="28"/>
    </row>
    <row r="19" spans="1:13" ht="12.75">
      <c r="A19" s="20" t="s">
        <v>25</v>
      </c>
      <c r="B19" s="9">
        <v>561</v>
      </c>
      <c r="C19" s="9">
        <v>4</v>
      </c>
      <c r="D19" s="9">
        <v>0</v>
      </c>
      <c r="E19" s="9">
        <v>13</v>
      </c>
      <c r="F19" s="9">
        <v>4</v>
      </c>
      <c r="G19" s="9">
        <v>0</v>
      </c>
      <c r="H19" s="9">
        <v>3</v>
      </c>
      <c r="I19" s="9">
        <v>30</v>
      </c>
      <c r="J19" s="9">
        <v>1</v>
      </c>
      <c r="K19" s="9">
        <v>8</v>
      </c>
      <c r="L19" s="10">
        <f t="shared" si="0"/>
        <v>624</v>
      </c>
      <c r="M19" s="28"/>
    </row>
    <row r="20" spans="1:13" ht="12.75">
      <c r="A20" s="20" t="s">
        <v>26</v>
      </c>
      <c r="B20" s="9">
        <v>678</v>
      </c>
      <c r="C20" s="9">
        <v>6</v>
      </c>
      <c r="D20" s="9">
        <v>0</v>
      </c>
      <c r="E20" s="9">
        <v>73</v>
      </c>
      <c r="F20" s="9">
        <v>17</v>
      </c>
      <c r="G20" s="9">
        <v>34</v>
      </c>
      <c r="H20" s="9">
        <v>7</v>
      </c>
      <c r="I20" s="9">
        <v>228</v>
      </c>
      <c r="J20" s="9">
        <v>54</v>
      </c>
      <c r="K20" s="9">
        <v>5</v>
      </c>
      <c r="L20" s="10">
        <f t="shared" si="0"/>
        <v>1102</v>
      </c>
      <c r="M20" s="28"/>
    </row>
    <row r="21" spans="1:13" ht="12.75">
      <c r="A21" s="20" t="s">
        <v>27</v>
      </c>
      <c r="B21" s="9">
        <v>564</v>
      </c>
      <c r="C21" s="9">
        <v>4</v>
      </c>
      <c r="D21" s="9">
        <v>0</v>
      </c>
      <c r="E21" s="9">
        <v>75</v>
      </c>
      <c r="F21" s="9">
        <v>17</v>
      </c>
      <c r="G21" s="9">
        <v>28</v>
      </c>
      <c r="H21" s="9">
        <v>9</v>
      </c>
      <c r="I21" s="9">
        <v>247</v>
      </c>
      <c r="J21" s="9">
        <v>56</v>
      </c>
      <c r="K21" s="9">
        <v>5</v>
      </c>
      <c r="L21" s="10">
        <f t="shared" si="0"/>
        <v>1005</v>
      </c>
      <c r="M21" s="28"/>
    </row>
    <row r="22" spans="1:13" ht="12.75">
      <c r="A22" s="20" t="s">
        <v>28</v>
      </c>
      <c r="B22" s="9">
        <v>622</v>
      </c>
      <c r="C22" s="9">
        <v>2</v>
      </c>
      <c r="D22" s="9">
        <v>1</v>
      </c>
      <c r="E22" s="9">
        <v>77</v>
      </c>
      <c r="F22" s="9">
        <v>30</v>
      </c>
      <c r="G22" s="9">
        <v>9</v>
      </c>
      <c r="H22" s="9">
        <v>11</v>
      </c>
      <c r="I22" s="9">
        <v>323</v>
      </c>
      <c r="J22" s="9">
        <v>39</v>
      </c>
      <c r="K22" s="9">
        <v>5</v>
      </c>
      <c r="L22" s="10">
        <f t="shared" si="0"/>
        <v>1119</v>
      </c>
      <c r="M22" s="28"/>
    </row>
    <row r="23" spans="1:13" ht="12.75">
      <c r="A23" s="20" t="s">
        <v>29</v>
      </c>
      <c r="B23" s="9">
        <v>696</v>
      </c>
      <c r="C23" s="9">
        <v>6</v>
      </c>
      <c r="D23" s="9">
        <v>0</v>
      </c>
      <c r="E23" s="9">
        <v>79</v>
      </c>
      <c r="F23" s="9">
        <v>25</v>
      </c>
      <c r="G23" s="9">
        <v>12</v>
      </c>
      <c r="H23" s="9">
        <v>12</v>
      </c>
      <c r="I23" s="9">
        <v>278</v>
      </c>
      <c r="J23" s="9">
        <v>55</v>
      </c>
      <c r="K23" s="9">
        <v>7</v>
      </c>
      <c r="L23" s="10">
        <f t="shared" si="0"/>
        <v>1170</v>
      </c>
      <c r="M23" s="28"/>
    </row>
    <row r="24" spans="1:13" ht="12.75">
      <c r="A24" s="20" t="s">
        <v>30</v>
      </c>
      <c r="B24" s="9">
        <v>184</v>
      </c>
      <c r="C24" s="9">
        <v>2</v>
      </c>
      <c r="D24" s="9">
        <v>0</v>
      </c>
      <c r="E24" s="9">
        <v>20</v>
      </c>
      <c r="F24" s="9">
        <v>6</v>
      </c>
      <c r="G24" s="9">
        <v>1</v>
      </c>
      <c r="H24" s="9">
        <v>3</v>
      </c>
      <c r="I24" s="9">
        <v>25</v>
      </c>
      <c r="J24" s="9">
        <v>11</v>
      </c>
      <c r="K24" s="9">
        <v>2</v>
      </c>
      <c r="L24" s="10">
        <f t="shared" si="0"/>
        <v>254</v>
      </c>
      <c r="M24" s="28"/>
    </row>
    <row r="25" spans="1:13" ht="12.75">
      <c r="A25" s="20" t="s">
        <v>31</v>
      </c>
      <c r="B25" s="9">
        <v>233</v>
      </c>
      <c r="C25" s="9">
        <v>2</v>
      </c>
      <c r="D25" s="9">
        <v>1</v>
      </c>
      <c r="E25" s="9">
        <v>9</v>
      </c>
      <c r="F25" s="9">
        <v>5</v>
      </c>
      <c r="G25" s="9">
        <v>2</v>
      </c>
      <c r="H25" s="9">
        <v>2</v>
      </c>
      <c r="I25" s="9">
        <v>32</v>
      </c>
      <c r="J25" s="9">
        <v>5</v>
      </c>
      <c r="K25" s="9">
        <v>2</v>
      </c>
      <c r="L25" s="10">
        <f t="shared" si="0"/>
        <v>293</v>
      </c>
      <c r="M25" s="28"/>
    </row>
    <row r="26" spans="1:13" ht="12.75">
      <c r="A26" s="20" t="s">
        <v>32</v>
      </c>
      <c r="B26" s="9">
        <v>252</v>
      </c>
      <c r="C26" s="9">
        <v>2</v>
      </c>
      <c r="D26" s="9">
        <v>1</v>
      </c>
      <c r="E26" s="9">
        <v>3</v>
      </c>
      <c r="F26" s="9">
        <v>0</v>
      </c>
      <c r="G26" s="9"/>
      <c r="H26" s="9">
        <v>6</v>
      </c>
      <c r="I26" s="9">
        <v>23</v>
      </c>
      <c r="J26" s="9">
        <v>6</v>
      </c>
      <c r="K26" s="9">
        <v>2</v>
      </c>
      <c r="L26" s="10">
        <f t="shared" si="0"/>
        <v>295</v>
      </c>
      <c r="M26" s="28"/>
    </row>
    <row r="27" spans="1:13" ht="12.75">
      <c r="A27" s="20" t="s">
        <v>33</v>
      </c>
      <c r="B27" s="9">
        <v>736</v>
      </c>
      <c r="C27" s="9">
        <v>2</v>
      </c>
      <c r="D27" s="9">
        <v>0</v>
      </c>
      <c r="E27" s="9">
        <v>43</v>
      </c>
      <c r="F27" s="9">
        <v>14</v>
      </c>
      <c r="G27" s="9">
        <v>11</v>
      </c>
      <c r="H27" s="9">
        <v>15</v>
      </c>
      <c r="I27" s="9">
        <v>229</v>
      </c>
      <c r="J27" s="9">
        <v>43</v>
      </c>
      <c r="K27" s="9">
        <v>3</v>
      </c>
      <c r="L27" s="10">
        <f t="shared" si="0"/>
        <v>1096</v>
      </c>
      <c r="M27" s="28"/>
    </row>
    <row r="28" spans="1:12" ht="12.75">
      <c r="A28" s="20">
        <v>14</v>
      </c>
      <c r="B28" s="9">
        <v>571</v>
      </c>
      <c r="C28" s="9">
        <v>2</v>
      </c>
      <c r="D28" s="9">
        <v>1</v>
      </c>
      <c r="E28" s="9">
        <v>62</v>
      </c>
      <c r="F28" s="9">
        <v>15</v>
      </c>
      <c r="G28" s="9">
        <v>26</v>
      </c>
      <c r="H28" s="9">
        <v>20</v>
      </c>
      <c r="I28" s="9">
        <v>278</v>
      </c>
      <c r="J28" s="9">
        <v>59</v>
      </c>
      <c r="K28" s="9">
        <v>3</v>
      </c>
      <c r="L28" s="10">
        <f t="shared" si="0"/>
        <v>1037</v>
      </c>
    </row>
    <row r="29" spans="1:12" ht="12.75">
      <c r="A29" s="20" t="s">
        <v>35</v>
      </c>
      <c r="B29" s="9">
        <v>549</v>
      </c>
      <c r="C29" s="9">
        <v>3</v>
      </c>
      <c r="D29" s="9">
        <v>1</v>
      </c>
      <c r="E29" s="9">
        <v>71</v>
      </c>
      <c r="F29" s="9">
        <v>35</v>
      </c>
      <c r="G29" s="9">
        <v>30</v>
      </c>
      <c r="H29" s="9">
        <v>17</v>
      </c>
      <c r="I29" s="9">
        <v>260</v>
      </c>
      <c r="J29" s="9">
        <v>60</v>
      </c>
      <c r="K29" s="9">
        <v>2</v>
      </c>
      <c r="L29" s="10">
        <f t="shared" si="0"/>
        <v>1028</v>
      </c>
    </row>
    <row r="30" spans="1:12" ht="12.75">
      <c r="A30" s="20" t="s">
        <v>36</v>
      </c>
      <c r="B30" s="9">
        <v>1292</v>
      </c>
      <c r="C30" s="9">
        <v>10</v>
      </c>
      <c r="D30" s="9">
        <v>1</v>
      </c>
      <c r="E30" s="9">
        <v>158</v>
      </c>
      <c r="F30" s="9">
        <v>75</v>
      </c>
      <c r="G30" s="9">
        <v>20</v>
      </c>
      <c r="H30" s="9">
        <v>29</v>
      </c>
      <c r="I30" s="9">
        <v>616</v>
      </c>
      <c r="J30" s="9">
        <v>77</v>
      </c>
      <c r="K30" s="9">
        <v>7</v>
      </c>
      <c r="L30" s="10">
        <f t="shared" si="0"/>
        <v>2285</v>
      </c>
    </row>
    <row r="31" spans="1:12" ht="12.75">
      <c r="A31" s="20" t="s">
        <v>37</v>
      </c>
      <c r="B31" s="9">
        <v>736</v>
      </c>
      <c r="C31" s="9">
        <v>4</v>
      </c>
      <c r="D31" s="9">
        <v>0</v>
      </c>
      <c r="E31" s="9">
        <v>70</v>
      </c>
      <c r="F31" s="9">
        <v>28</v>
      </c>
      <c r="G31" s="9">
        <v>11</v>
      </c>
      <c r="H31" s="9">
        <v>18</v>
      </c>
      <c r="I31" s="9">
        <v>312</v>
      </c>
      <c r="J31" s="9">
        <v>43</v>
      </c>
      <c r="K31" s="9">
        <v>4</v>
      </c>
      <c r="L31" s="10">
        <f t="shared" si="0"/>
        <v>1226</v>
      </c>
    </row>
    <row r="32" spans="1:12" ht="12.75">
      <c r="A32" s="20" t="s">
        <v>38</v>
      </c>
      <c r="B32" s="9">
        <v>501</v>
      </c>
      <c r="C32" s="9">
        <v>6</v>
      </c>
      <c r="D32" s="9">
        <v>0</v>
      </c>
      <c r="E32" s="9">
        <v>32</v>
      </c>
      <c r="F32" s="9">
        <v>13</v>
      </c>
      <c r="G32" s="9">
        <v>13</v>
      </c>
      <c r="H32" s="9">
        <v>12</v>
      </c>
      <c r="I32" s="9">
        <v>149</v>
      </c>
      <c r="J32" s="9">
        <v>29</v>
      </c>
      <c r="K32" s="9">
        <v>6</v>
      </c>
      <c r="L32" s="10">
        <f t="shared" si="0"/>
        <v>761</v>
      </c>
    </row>
    <row r="33" spans="1:12" ht="12.75">
      <c r="A33" s="20" t="s">
        <v>39</v>
      </c>
      <c r="B33" s="9">
        <v>523</v>
      </c>
      <c r="C33" s="9">
        <v>3</v>
      </c>
      <c r="D33" s="9">
        <v>1</v>
      </c>
      <c r="E33" s="9">
        <v>15</v>
      </c>
      <c r="F33" s="9">
        <v>0</v>
      </c>
      <c r="G33" s="9">
        <v>0</v>
      </c>
      <c r="H33" s="9">
        <v>7</v>
      </c>
      <c r="I33" s="9">
        <v>18</v>
      </c>
      <c r="J33" s="9">
        <v>8</v>
      </c>
      <c r="K33" s="9">
        <v>3</v>
      </c>
      <c r="L33" s="10">
        <f t="shared" si="0"/>
        <v>578</v>
      </c>
    </row>
    <row r="34" spans="1:12" ht="12.75">
      <c r="A34" s="20" t="s">
        <v>40</v>
      </c>
      <c r="B34" s="9">
        <v>759</v>
      </c>
      <c r="C34" s="9">
        <v>6</v>
      </c>
      <c r="D34" s="9">
        <v>1</v>
      </c>
      <c r="E34" s="9">
        <v>48</v>
      </c>
      <c r="F34" s="9">
        <v>17</v>
      </c>
      <c r="G34" s="9">
        <v>25</v>
      </c>
      <c r="H34" s="9">
        <v>21</v>
      </c>
      <c r="I34" s="9">
        <v>241</v>
      </c>
      <c r="J34" s="9">
        <v>68</v>
      </c>
      <c r="K34" s="9">
        <v>9</v>
      </c>
      <c r="L34" s="10">
        <f t="shared" si="0"/>
        <v>1195</v>
      </c>
    </row>
    <row r="35" spans="1:12" ht="12.75">
      <c r="A35" s="20" t="s">
        <v>41</v>
      </c>
      <c r="B35" s="9">
        <v>628</v>
      </c>
      <c r="C35" s="9">
        <v>7</v>
      </c>
      <c r="D35" s="9">
        <v>0</v>
      </c>
      <c r="E35" s="9">
        <v>72</v>
      </c>
      <c r="F35" s="9">
        <v>28</v>
      </c>
      <c r="G35" s="9">
        <v>25</v>
      </c>
      <c r="H35" s="9">
        <v>13</v>
      </c>
      <c r="I35" s="9">
        <v>281</v>
      </c>
      <c r="J35" s="9">
        <v>74</v>
      </c>
      <c r="K35" s="9">
        <v>2</v>
      </c>
      <c r="L35" s="10">
        <f t="shared" si="0"/>
        <v>1130</v>
      </c>
    </row>
    <row r="36" spans="1:12" ht="12.75">
      <c r="A36" s="20" t="s">
        <v>42</v>
      </c>
      <c r="B36" s="9">
        <v>649</v>
      </c>
      <c r="C36" s="9">
        <v>1</v>
      </c>
      <c r="D36" s="9">
        <v>0</v>
      </c>
      <c r="E36" s="9">
        <v>71</v>
      </c>
      <c r="F36" s="9">
        <v>42</v>
      </c>
      <c r="G36" s="9">
        <v>28</v>
      </c>
      <c r="H36" s="9">
        <v>13</v>
      </c>
      <c r="I36" s="9">
        <v>297</v>
      </c>
      <c r="J36" s="9">
        <v>57</v>
      </c>
      <c r="K36" s="9">
        <v>1</v>
      </c>
      <c r="L36" s="10">
        <f t="shared" si="0"/>
        <v>1159</v>
      </c>
    </row>
    <row r="37" spans="1:12" ht="12.75">
      <c r="A37" s="20" t="s">
        <v>43</v>
      </c>
      <c r="B37" s="9">
        <v>620</v>
      </c>
      <c r="C37" s="9">
        <v>4</v>
      </c>
      <c r="D37" s="9">
        <v>0</v>
      </c>
      <c r="E37" s="9">
        <v>74</v>
      </c>
      <c r="F37" s="9">
        <v>27</v>
      </c>
      <c r="G37" s="9">
        <v>16</v>
      </c>
      <c r="H37" s="9">
        <v>13</v>
      </c>
      <c r="I37" s="9">
        <v>244</v>
      </c>
      <c r="J37" s="9">
        <v>68</v>
      </c>
      <c r="K37" s="9">
        <v>3</v>
      </c>
      <c r="L37" s="10">
        <f t="shared" si="0"/>
        <v>1069</v>
      </c>
    </row>
    <row r="38" spans="1:12" ht="12.75">
      <c r="A38" s="20" t="s">
        <v>44</v>
      </c>
      <c r="B38" s="9">
        <v>682</v>
      </c>
      <c r="C38" s="9">
        <v>2</v>
      </c>
      <c r="D38" s="9">
        <v>0</v>
      </c>
      <c r="E38" s="9">
        <v>72</v>
      </c>
      <c r="F38" s="9">
        <v>13</v>
      </c>
      <c r="G38" s="9">
        <v>6</v>
      </c>
      <c r="H38" s="9">
        <v>11</v>
      </c>
      <c r="I38" s="9">
        <v>209</v>
      </c>
      <c r="J38" s="9">
        <v>67</v>
      </c>
      <c r="K38" s="9">
        <v>2</v>
      </c>
      <c r="L38" s="10">
        <f t="shared" si="0"/>
        <v>1064</v>
      </c>
    </row>
    <row r="39" spans="1:12" ht="12.75">
      <c r="A39" s="20" t="s">
        <v>45</v>
      </c>
      <c r="B39" s="9">
        <v>491</v>
      </c>
      <c r="C39" s="9">
        <v>4</v>
      </c>
      <c r="D39" s="9">
        <v>0</v>
      </c>
      <c r="E39" s="9">
        <v>37</v>
      </c>
      <c r="F39" s="9">
        <v>8</v>
      </c>
      <c r="G39" s="9">
        <v>14</v>
      </c>
      <c r="H39" s="9">
        <v>8</v>
      </c>
      <c r="I39" s="9">
        <v>67</v>
      </c>
      <c r="J39" s="9">
        <v>39</v>
      </c>
      <c r="K39" s="9">
        <v>0</v>
      </c>
      <c r="L39" s="10">
        <f t="shared" si="0"/>
        <v>668</v>
      </c>
    </row>
    <row r="40" spans="1:12" ht="12.75">
      <c r="A40" s="20" t="s">
        <v>46</v>
      </c>
      <c r="B40" s="9">
        <v>550</v>
      </c>
      <c r="C40" s="9">
        <v>3</v>
      </c>
      <c r="D40" s="9">
        <v>0</v>
      </c>
      <c r="E40" s="9">
        <v>9</v>
      </c>
      <c r="F40" s="9">
        <v>2</v>
      </c>
      <c r="G40" s="9">
        <v>3</v>
      </c>
      <c r="H40" s="9">
        <v>4</v>
      </c>
      <c r="I40" s="9">
        <v>16</v>
      </c>
      <c r="J40" s="9">
        <v>10</v>
      </c>
      <c r="K40" s="9">
        <v>2</v>
      </c>
      <c r="L40" s="10">
        <f t="shared" si="0"/>
        <v>599</v>
      </c>
    </row>
    <row r="41" spans="1:12" ht="12.75">
      <c r="A41" s="20" t="s">
        <v>47</v>
      </c>
      <c r="B41" s="9">
        <v>746</v>
      </c>
      <c r="C41" s="9">
        <v>3</v>
      </c>
      <c r="D41" s="9">
        <v>1</v>
      </c>
      <c r="E41" s="9">
        <v>58</v>
      </c>
      <c r="F41" s="9">
        <v>37</v>
      </c>
      <c r="G41" s="9">
        <v>22</v>
      </c>
      <c r="H41" s="9">
        <v>13</v>
      </c>
      <c r="I41" s="9">
        <v>177</v>
      </c>
      <c r="J41" s="9">
        <v>66</v>
      </c>
      <c r="K41" s="9">
        <v>1</v>
      </c>
      <c r="L41" s="10">
        <f t="shared" si="0"/>
        <v>1124</v>
      </c>
    </row>
    <row r="42" spans="1:12" ht="12.75">
      <c r="A42" s="20" t="s">
        <v>48</v>
      </c>
      <c r="B42" s="9">
        <v>622</v>
      </c>
      <c r="C42" s="9">
        <v>2</v>
      </c>
      <c r="D42" s="9">
        <v>0</v>
      </c>
      <c r="E42" s="9">
        <v>74</v>
      </c>
      <c r="F42" s="9">
        <v>37</v>
      </c>
      <c r="G42" s="9">
        <v>18</v>
      </c>
      <c r="H42" s="9">
        <v>12</v>
      </c>
      <c r="I42" s="9">
        <v>217</v>
      </c>
      <c r="J42" s="9">
        <v>65</v>
      </c>
      <c r="K42" s="9">
        <v>4</v>
      </c>
      <c r="L42" s="10">
        <f t="shared" si="0"/>
        <v>1051</v>
      </c>
    </row>
    <row r="43" spans="1:12" ht="12.75">
      <c r="A43" s="20" t="s">
        <v>49</v>
      </c>
      <c r="B43" s="9">
        <v>769</v>
      </c>
      <c r="C43" s="9">
        <v>4</v>
      </c>
      <c r="D43" s="9">
        <v>1</v>
      </c>
      <c r="E43" s="9">
        <v>91</v>
      </c>
      <c r="F43" s="9">
        <v>51</v>
      </c>
      <c r="G43" s="9">
        <v>14</v>
      </c>
      <c r="H43" s="9">
        <v>10</v>
      </c>
      <c r="I43" s="9">
        <v>210</v>
      </c>
      <c r="J43" s="9">
        <v>93</v>
      </c>
      <c r="K43" s="9">
        <v>6</v>
      </c>
      <c r="L43" s="10">
        <f t="shared" si="0"/>
        <v>1249</v>
      </c>
    </row>
    <row r="44" spans="1:12" ht="12.75">
      <c r="A44" s="20" t="s">
        <v>50</v>
      </c>
      <c r="B44" s="9">
        <v>978</v>
      </c>
      <c r="C44" s="9">
        <v>7</v>
      </c>
      <c r="D44" s="9">
        <v>0</v>
      </c>
      <c r="E44" s="9">
        <v>91</v>
      </c>
      <c r="F44" s="9">
        <v>38</v>
      </c>
      <c r="G44" s="9">
        <v>10</v>
      </c>
      <c r="H44" s="9">
        <v>14</v>
      </c>
      <c r="I44" s="9">
        <v>269</v>
      </c>
      <c r="J44" s="9">
        <v>71</v>
      </c>
      <c r="K44" s="9">
        <v>3</v>
      </c>
      <c r="L44" s="10">
        <f t="shared" si="0"/>
        <v>1481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18382</v>
      </c>
      <c r="C46" s="11">
        <f t="shared" si="1"/>
        <v>113</v>
      </c>
      <c r="D46" s="11">
        <f t="shared" si="1"/>
        <v>12</v>
      </c>
      <c r="E46" s="11">
        <f t="shared" si="1"/>
        <v>1741</v>
      </c>
      <c r="F46" s="11">
        <f t="shared" si="1"/>
        <v>675</v>
      </c>
      <c r="G46" s="11">
        <f t="shared" si="1"/>
        <v>423</v>
      </c>
      <c r="H46" s="11">
        <f t="shared" si="1"/>
        <v>341</v>
      </c>
      <c r="I46" s="11">
        <f t="shared" si="1"/>
        <v>6179</v>
      </c>
      <c r="J46" s="11">
        <f t="shared" si="1"/>
        <v>1419</v>
      </c>
      <c r="K46" s="11">
        <f t="shared" si="1"/>
        <v>117</v>
      </c>
      <c r="L46" s="12">
        <f t="shared" si="1"/>
        <v>29402</v>
      </c>
    </row>
    <row r="47" spans="1:12" ht="13.5" thickBot="1">
      <c r="A47" s="22" t="s">
        <v>52</v>
      </c>
      <c r="B47" s="13">
        <f aca="true" t="shared" si="2" ref="B47:L47">(B46/$M13)</f>
        <v>612.7333333333333</v>
      </c>
      <c r="C47" s="13">
        <f t="shared" si="2"/>
        <v>3.7666666666666666</v>
      </c>
      <c r="D47" s="13">
        <f t="shared" si="2"/>
        <v>0.4</v>
      </c>
      <c r="E47" s="13">
        <f t="shared" si="2"/>
        <v>58.03333333333333</v>
      </c>
      <c r="F47" s="13">
        <f t="shared" si="2"/>
        <v>22.5</v>
      </c>
      <c r="G47" s="13">
        <f t="shared" si="2"/>
        <v>14.1</v>
      </c>
      <c r="H47" s="13">
        <f t="shared" si="2"/>
        <v>11.366666666666667</v>
      </c>
      <c r="I47" s="13">
        <f t="shared" si="2"/>
        <v>205.96666666666667</v>
      </c>
      <c r="J47" s="13">
        <f t="shared" si="2"/>
        <v>47.3</v>
      </c>
      <c r="K47" s="13">
        <f t="shared" si="2"/>
        <v>3.9</v>
      </c>
      <c r="L47" s="14">
        <f t="shared" si="2"/>
        <v>980.0666666666667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2020-05-07T17:09:54Z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Abril</vt:lpwstr>
  </property>
  <property fmtid="{D5CDD505-2E9C-101B-9397-08002B2CF9AE}" pid="4" name="A">
    <vt:lpwstr>2020</vt:lpwstr>
  </property>
  <property fmtid="{D5CDD505-2E9C-101B-9397-08002B2CF9AE}" pid="5" name="URL Documen">
    <vt:lpwstr>/PasadasVehiculares/Vehic-ABRIL-2020.xls</vt:lpwstr>
  </property>
  <property fmtid="{D5CDD505-2E9C-101B-9397-08002B2CF9AE}" pid="6" name="N_M">
    <vt:lpwstr>4.00000000000000</vt:lpwstr>
  </property>
</Properties>
</file>