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abril-17" sheetId="1" r:id="rId1"/>
    <sheet name="chai-abril-17" sheetId="2" r:id="rId2"/>
    <sheet name="las-raices-abril-17" sheetId="3" r:id="rId3"/>
    <sheet name="San-Roque-abril-17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<sst xmlns="http://schemas.openxmlformats.org/spreadsheetml/2006/main" count="245" uniqueCount="68">
  <si>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</si>
  <si>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</si>
  <si>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</si>
  <si>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</si>
  <si>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</si>
  <si>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</si>
  <si>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</si>
  <si>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</si>
  <si>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</si>
  <si>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</si>
  <si>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</si>
  <si>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</si>
  <si>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</si>
  <si>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</si>
  <si>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</si>
  <si>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</si>
  <si>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</si>
  <si>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</si>
  <si>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</si>
  <si>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</si>
  <si>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</si>
  <si>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</si>
  <si>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</si>
  <si>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</si>
  <si>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</si>
  <si>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</si>
  <si>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</si>
  <si>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</si>
  <si>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</si>
  <si>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</si>
  <si>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</si>
  <si>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</si>
  <si>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</si>
  <si>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</si>
  <si>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</si>
  <si>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</si>
  <si>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</si>
  <si>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</si>
  <si>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</si>
  <si>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</si>
  <si>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</si>
  <si>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</si>
  <si>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</si>
  <si>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</si>
  <si>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</si>
  <si>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</si>
  <si>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</si>
  <si>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</si>
  <si>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</si>
  <si>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</si>
  <si>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</si>
  <si>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</si>
  <si>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</si>
  <si>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</si>
  <si>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</si>
  <si>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</si>
  <si>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</si>
  <si>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</si>
  <si>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</si>
  <si>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</si>
  <si>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</si>
  <si>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</si>
  <si>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</si>
  <si>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</si>
  <si>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</si>
  <si>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</si>
  <si>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ABRIL</t>
  </si>
  <si>
    <t xml:space="preserve"> Plaza de Peaje   C. Redentor cerrado por  nevadas  el   21   de   abril  del  2017.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</si>
</sst>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/>
      <c r="I6" s="46" t="s">
        <v>66</v>
      </c>
      <c r="J6" s="1" t="s">
        <v>3</v>
      </c>
      <c r="K6" s="3">
        <v>2017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685</v>
      </c>
      <c r="C15" s="9">
        <v>2</v>
      </c>
      <c r="D15" s="9">
        <v>0</v>
      </c>
      <c r="E15" s="9">
        <v>3</v>
      </c>
      <c r="F15" s="9">
        <v>39</v>
      </c>
      <c r="G15" s="9">
        <v>173</v>
      </c>
      <c r="H15" s="9">
        <v>11</v>
      </c>
      <c r="I15" s="9">
        <v>218</v>
      </c>
      <c r="J15" s="9">
        <v>75</v>
      </c>
      <c r="K15" s="9">
        <v>23</v>
      </c>
      <c r="L15" s="10">
        <f aca="true" t="shared" si="0" ref="L15:L45">SUM(B15:K15)</f>
        <v>1229</v>
      </c>
      <c r="M15" s="23" t="s">
        <v>59</v>
      </c>
    </row>
    <row r="16" spans="1:13" ht="12.75">
      <c r="A16" s="20" t="s">
        <v>24</v>
      </c>
      <c r="B16" s="9">
        <v>946</v>
      </c>
      <c r="C16" s="9">
        <v>1</v>
      </c>
      <c r="D16" s="9">
        <v>0</v>
      </c>
      <c r="E16" s="9">
        <v>1</v>
      </c>
      <c r="F16" s="9">
        <v>38</v>
      </c>
      <c r="G16" s="9">
        <v>63</v>
      </c>
      <c r="H16" s="9">
        <v>8</v>
      </c>
      <c r="I16" s="9">
        <v>82</v>
      </c>
      <c r="J16" s="9">
        <v>20</v>
      </c>
      <c r="K16" s="9">
        <v>24</v>
      </c>
      <c r="L16" s="10">
        <f t="shared" si="0"/>
        <v>1183</v>
      </c>
      <c r="M16" s="28"/>
    </row>
    <row r="17" spans="1:13" ht="12.75">
      <c r="A17" s="20" t="s">
        <v>25</v>
      </c>
      <c r="B17" s="9">
        <v>621</v>
      </c>
      <c r="C17" s="9">
        <v>1</v>
      </c>
      <c r="D17" s="9">
        <v>0</v>
      </c>
      <c r="E17" s="9">
        <v>6</v>
      </c>
      <c r="F17" s="9">
        <v>44</v>
      </c>
      <c r="G17" s="9">
        <v>119</v>
      </c>
      <c r="H17" s="9">
        <v>11</v>
      </c>
      <c r="I17" s="9">
        <v>91</v>
      </c>
      <c r="J17" s="9">
        <v>22</v>
      </c>
      <c r="K17" s="9">
        <v>23</v>
      </c>
      <c r="L17" s="10">
        <f t="shared" si="0"/>
        <v>938</v>
      </c>
      <c r="M17" s="28"/>
    </row>
    <row r="18" spans="1:13" ht="12.75">
      <c r="A18" s="20" t="s">
        <v>26</v>
      </c>
      <c r="B18" s="9">
        <v>483</v>
      </c>
      <c r="C18" s="9">
        <v>0</v>
      </c>
      <c r="D18" s="9">
        <v>0</v>
      </c>
      <c r="E18" s="9">
        <v>17</v>
      </c>
      <c r="F18" s="9">
        <v>31</v>
      </c>
      <c r="G18" s="9">
        <v>195</v>
      </c>
      <c r="H18" s="9">
        <v>12</v>
      </c>
      <c r="I18" s="9">
        <v>212</v>
      </c>
      <c r="J18" s="9">
        <v>48</v>
      </c>
      <c r="K18" s="9">
        <v>57</v>
      </c>
      <c r="L18" s="10">
        <f t="shared" si="0"/>
        <v>1055</v>
      </c>
      <c r="M18" s="28"/>
    </row>
    <row r="19" spans="1:13" ht="12.75">
      <c r="A19" s="20" t="s">
        <v>27</v>
      </c>
      <c r="B19" s="9">
        <v>411</v>
      </c>
      <c r="C19" s="9">
        <v>3</v>
      </c>
      <c r="D19" s="9">
        <v>0</v>
      </c>
      <c r="E19" s="9">
        <v>12</v>
      </c>
      <c r="F19" s="9">
        <v>35</v>
      </c>
      <c r="G19" s="9">
        <v>187</v>
      </c>
      <c r="H19" s="9">
        <v>5</v>
      </c>
      <c r="I19" s="9">
        <v>164</v>
      </c>
      <c r="J19" s="9">
        <v>51</v>
      </c>
      <c r="K19" s="9">
        <v>107</v>
      </c>
      <c r="L19" s="10">
        <f t="shared" si="0"/>
        <v>975</v>
      </c>
      <c r="M19" s="28"/>
    </row>
    <row r="20" spans="1:13" ht="12.75">
      <c r="A20" s="20" t="s">
        <v>28</v>
      </c>
      <c r="B20" s="9">
        <v>524</v>
      </c>
      <c r="C20" s="9">
        <v>1</v>
      </c>
      <c r="D20" s="9">
        <v>0</v>
      </c>
      <c r="E20" s="9">
        <v>9</v>
      </c>
      <c r="F20" s="9">
        <v>27</v>
      </c>
      <c r="G20" s="9">
        <v>189</v>
      </c>
      <c r="H20" s="9">
        <v>12</v>
      </c>
      <c r="I20" s="9">
        <v>155</v>
      </c>
      <c r="J20" s="9">
        <v>65</v>
      </c>
      <c r="K20" s="9">
        <v>59</v>
      </c>
      <c r="L20" s="10">
        <f t="shared" si="0"/>
        <v>1041</v>
      </c>
      <c r="M20" s="28"/>
    </row>
    <row r="21" spans="1:13" ht="12.75">
      <c r="A21" s="20" t="s">
        <v>29</v>
      </c>
      <c r="B21" s="9">
        <v>603</v>
      </c>
      <c r="C21" s="9">
        <v>2</v>
      </c>
      <c r="D21" s="9">
        <v>0</v>
      </c>
      <c r="E21" s="9">
        <v>23</v>
      </c>
      <c r="F21" s="9">
        <v>32</v>
      </c>
      <c r="G21" s="9">
        <v>167</v>
      </c>
      <c r="H21" s="9">
        <v>4</v>
      </c>
      <c r="I21" s="9">
        <v>209</v>
      </c>
      <c r="J21" s="9">
        <v>47</v>
      </c>
      <c r="K21" s="9">
        <v>37</v>
      </c>
      <c r="L21" s="10">
        <f t="shared" si="0"/>
        <v>1124</v>
      </c>
      <c r="M21" s="28"/>
    </row>
    <row r="22" spans="1:13" ht="12.75">
      <c r="A22" s="20" t="s">
        <v>30</v>
      </c>
      <c r="B22" s="9">
        <v>795</v>
      </c>
      <c r="C22" s="9">
        <v>3</v>
      </c>
      <c r="D22" s="9">
        <v>0</v>
      </c>
      <c r="E22" s="9">
        <v>10</v>
      </c>
      <c r="F22" s="9">
        <v>35</v>
      </c>
      <c r="G22" s="9">
        <v>123</v>
      </c>
      <c r="H22" s="9">
        <v>9</v>
      </c>
      <c r="I22" s="9">
        <v>212</v>
      </c>
      <c r="J22" s="9">
        <v>73</v>
      </c>
      <c r="K22" s="9">
        <v>19</v>
      </c>
      <c r="L22" s="10">
        <f t="shared" si="0"/>
        <v>1279</v>
      </c>
      <c r="M22" s="28"/>
    </row>
    <row r="23" spans="1:13" ht="12.75">
      <c r="A23" s="20" t="s">
        <v>31</v>
      </c>
      <c r="B23" s="9">
        <v>1071</v>
      </c>
      <c r="C23" s="9">
        <v>1</v>
      </c>
      <c r="D23" s="9">
        <v>0</v>
      </c>
      <c r="E23" s="9">
        <v>9</v>
      </c>
      <c r="F23" s="9">
        <v>34</v>
      </c>
      <c r="G23" s="9">
        <v>82</v>
      </c>
      <c r="H23" s="9">
        <v>6</v>
      </c>
      <c r="I23" s="9">
        <v>67</v>
      </c>
      <c r="J23" s="9">
        <v>18</v>
      </c>
      <c r="K23" s="9">
        <v>21</v>
      </c>
      <c r="L23" s="10">
        <f t="shared" si="0"/>
        <v>1309</v>
      </c>
      <c r="M23" s="28"/>
    </row>
    <row r="24" spans="1:13" ht="12.75">
      <c r="A24" s="20" t="s">
        <v>32</v>
      </c>
      <c r="B24" s="9">
        <v>445</v>
      </c>
      <c r="C24" s="9">
        <v>0</v>
      </c>
      <c r="D24" s="9">
        <v>0</v>
      </c>
      <c r="E24" s="9">
        <v>6</v>
      </c>
      <c r="F24" s="9">
        <v>15</v>
      </c>
      <c r="G24" s="9">
        <v>133</v>
      </c>
      <c r="H24" s="9">
        <v>5</v>
      </c>
      <c r="I24" s="9">
        <v>109</v>
      </c>
      <c r="J24" s="9">
        <v>31</v>
      </c>
      <c r="K24" s="9">
        <v>7</v>
      </c>
      <c r="L24" s="10">
        <f t="shared" si="0"/>
        <v>751</v>
      </c>
      <c r="M24" s="28"/>
    </row>
    <row r="25" spans="1:13" ht="12.75">
      <c r="A25" s="20" t="s">
        <v>33</v>
      </c>
      <c r="B25" s="9">
        <v>559</v>
      </c>
      <c r="C25" s="9">
        <v>0</v>
      </c>
      <c r="D25" s="9">
        <v>0</v>
      </c>
      <c r="E25" s="9">
        <v>7</v>
      </c>
      <c r="F25" s="9">
        <v>34</v>
      </c>
      <c r="G25" s="9">
        <v>233</v>
      </c>
      <c r="H25" s="9">
        <v>11</v>
      </c>
      <c r="I25" s="9">
        <v>158</v>
      </c>
      <c r="J25" s="9">
        <v>45</v>
      </c>
      <c r="K25" s="9">
        <v>15</v>
      </c>
      <c r="L25" s="10">
        <f t="shared" si="0"/>
        <v>1062</v>
      </c>
      <c r="M25" s="28"/>
    </row>
    <row r="26" spans="1:13" ht="12.75">
      <c r="A26" s="20" t="s">
        <v>34</v>
      </c>
      <c r="B26" s="9">
        <v>601</v>
      </c>
      <c r="C26" s="9">
        <v>1</v>
      </c>
      <c r="D26" s="9">
        <v>0</v>
      </c>
      <c r="E26" s="9">
        <v>7</v>
      </c>
      <c r="F26" s="9">
        <v>34</v>
      </c>
      <c r="G26" s="9">
        <v>258</v>
      </c>
      <c r="H26" s="9">
        <v>7</v>
      </c>
      <c r="I26" s="9">
        <v>153</v>
      </c>
      <c r="J26" s="9">
        <v>45</v>
      </c>
      <c r="K26" s="9">
        <v>23</v>
      </c>
      <c r="L26" s="10">
        <f t="shared" si="0"/>
        <v>1129</v>
      </c>
      <c r="M26" s="28"/>
    </row>
    <row r="27" spans="1:13" ht="12.75">
      <c r="A27" s="20" t="s">
        <v>35</v>
      </c>
      <c r="B27" s="9">
        <v>956</v>
      </c>
      <c r="C27" s="9">
        <v>1</v>
      </c>
      <c r="D27" s="9">
        <v>0</v>
      </c>
      <c r="E27" s="9">
        <v>20</v>
      </c>
      <c r="F27" s="9">
        <v>35</v>
      </c>
      <c r="G27" s="9">
        <v>263</v>
      </c>
      <c r="H27" s="9">
        <v>30</v>
      </c>
      <c r="I27" s="9">
        <v>232</v>
      </c>
      <c r="J27" s="9">
        <v>70</v>
      </c>
      <c r="K27" s="9">
        <v>51</v>
      </c>
      <c r="L27" s="10">
        <f t="shared" si="0"/>
        <v>1658</v>
      </c>
      <c r="M27" s="28"/>
    </row>
    <row r="28" spans="1:12" ht="12.75">
      <c r="A28" s="20">
        <v>14</v>
      </c>
      <c r="B28" s="9">
        <v>1070</v>
      </c>
      <c r="C28" s="9">
        <v>2</v>
      </c>
      <c r="D28" s="9">
        <v>0</v>
      </c>
      <c r="E28" s="9">
        <v>4</v>
      </c>
      <c r="F28" s="9">
        <v>41</v>
      </c>
      <c r="G28" s="9">
        <v>100</v>
      </c>
      <c r="H28" s="9">
        <v>13</v>
      </c>
      <c r="I28" s="9">
        <v>87</v>
      </c>
      <c r="J28" s="9">
        <v>38</v>
      </c>
      <c r="K28" s="9">
        <v>66</v>
      </c>
      <c r="L28" s="10">
        <f t="shared" si="0"/>
        <v>1421</v>
      </c>
    </row>
    <row r="29" spans="1:12" ht="12.75">
      <c r="A29" s="20" t="s">
        <v>37</v>
      </c>
      <c r="B29" s="9">
        <v>1503</v>
      </c>
      <c r="C29" s="9">
        <v>0</v>
      </c>
      <c r="D29" s="9">
        <v>0</v>
      </c>
      <c r="E29" s="9">
        <v>2</v>
      </c>
      <c r="F29" s="9">
        <v>35</v>
      </c>
      <c r="G29" s="9">
        <v>73</v>
      </c>
      <c r="H29" s="9">
        <v>9</v>
      </c>
      <c r="I29" s="9">
        <v>111</v>
      </c>
      <c r="J29" s="9">
        <v>22</v>
      </c>
      <c r="K29" s="9">
        <v>33</v>
      </c>
      <c r="L29" s="10">
        <f t="shared" si="0"/>
        <v>1788</v>
      </c>
    </row>
    <row r="30" spans="1:12" ht="12.75">
      <c r="A30" s="20" t="s">
        <v>38</v>
      </c>
      <c r="B30" s="9">
        <v>1627</v>
      </c>
      <c r="C30" s="9">
        <v>1</v>
      </c>
      <c r="D30" s="9">
        <v>0</v>
      </c>
      <c r="E30" s="9">
        <v>2</v>
      </c>
      <c r="F30" s="9">
        <v>62</v>
      </c>
      <c r="G30" s="9">
        <v>52</v>
      </c>
      <c r="H30" s="9">
        <v>14</v>
      </c>
      <c r="I30" s="9">
        <v>92</v>
      </c>
      <c r="J30" s="9">
        <v>15</v>
      </c>
      <c r="K30" s="9">
        <v>25</v>
      </c>
      <c r="L30" s="10">
        <f t="shared" si="0"/>
        <v>1890</v>
      </c>
    </row>
    <row r="31" spans="1:12" ht="12.75">
      <c r="A31" s="20" t="s">
        <v>39</v>
      </c>
      <c r="B31" s="9">
        <v>997</v>
      </c>
      <c r="C31" s="9">
        <v>2</v>
      </c>
      <c r="D31" s="9">
        <v>0</v>
      </c>
      <c r="E31" s="9">
        <v>2</v>
      </c>
      <c r="F31" s="9">
        <v>38</v>
      </c>
      <c r="G31" s="9">
        <v>106</v>
      </c>
      <c r="H31" s="9">
        <v>11</v>
      </c>
      <c r="I31" s="9">
        <v>142</v>
      </c>
      <c r="J31" s="9">
        <v>25</v>
      </c>
      <c r="K31" s="9">
        <v>18</v>
      </c>
      <c r="L31" s="10">
        <f t="shared" si="0"/>
        <v>1341</v>
      </c>
    </row>
    <row r="32" spans="1:12" ht="12.75">
      <c r="A32" s="20" t="s">
        <v>40</v>
      </c>
      <c r="B32" s="9">
        <v>388</v>
      </c>
      <c r="C32" s="9">
        <v>1</v>
      </c>
      <c r="D32" s="9">
        <v>0</v>
      </c>
      <c r="E32" s="9">
        <v>9</v>
      </c>
      <c r="F32" s="9">
        <v>26</v>
      </c>
      <c r="G32" s="9">
        <v>196</v>
      </c>
      <c r="H32" s="9">
        <v>7</v>
      </c>
      <c r="I32" s="9">
        <v>201</v>
      </c>
      <c r="J32" s="9">
        <v>46</v>
      </c>
      <c r="K32" s="9">
        <v>16</v>
      </c>
      <c r="L32" s="10">
        <f t="shared" si="0"/>
        <v>890</v>
      </c>
    </row>
    <row r="33" spans="1:12" ht="12.75">
      <c r="A33" s="20" t="s">
        <v>41</v>
      </c>
      <c r="B33" s="9">
        <v>343</v>
      </c>
      <c r="C33" s="9">
        <v>2</v>
      </c>
      <c r="D33" s="9">
        <v>0</v>
      </c>
      <c r="E33" s="9">
        <v>3</v>
      </c>
      <c r="F33" s="9">
        <v>29</v>
      </c>
      <c r="G33" s="9">
        <v>91</v>
      </c>
      <c r="H33" s="9">
        <v>4</v>
      </c>
      <c r="I33" s="9">
        <v>75</v>
      </c>
      <c r="J33" s="9">
        <v>19</v>
      </c>
      <c r="K33" s="9">
        <v>52</v>
      </c>
      <c r="L33" s="10">
        <f t="shared" si="0"/>
        <v>618</v>
      </c>
    </row>
    <row r="34" spans="1:12" ht="12.75">
      <c r="A34" s="20" t="s">
        <v>42</v>
      </c>
      <c r="B34" s="9">
        <v>25</v>
      </c>
      <c r="C34" s="9">
        <v>0</v>
      </c>
      <c r="D34" s="9">
        <v>0</v>
      </c>
      <c r="E34" s="9">
        <v>1</v>
      </c>
      <c r="F34" s="9">
        <v>2</v>
      </c>
      <c r="G34" s="9">
        <v>8</v>
      </c>
      <c r="H34" s="9">
        <v>0</v>
      </c>
      <c r="I34" s="9">
        <v>7</v>
      </c>
      <c r="J34" s="9">
        <v>1</v>
      </c>
      <c r="K34" s="9">
        <v>0</v>
      </c>
      <c r="L34" s="10">
        <f t="shared" si="0"/>
        <v>44</v>
      </c>
    </row>
    <row r="35" spans="1:12" ht="12.75">
      <c r="A35" s="20" t="s">
        <v>43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44</v>
      </c>
      <c r="B36" s="9">
        <v>833</v>
      </c>
      <c r="C36" s="9">
        <v>0</v>
      </c>
      <c r="D36" s="9">
        <v>0</v>
      </c>
      <c r="E36" s="9">
        <v>16</v>
      </c>
      <c r="F36" s="9">
        <v>44</v>
      </c>
      <c r="G36" s="9">
        <v>417</v>
      </c>
      <c r="H36" s="9">
        <v>9</v>
      </c>
      <c r="I36" s="9">
        <v>417</v>
      </c>
      <c r="J36" s="9">
        <v>52</v>
      </c>
      <c r="K36" s="9">
        <v>17</v>
      </c>
      <c r="L36" s="10">
        <f t="shared" si="0"/>
        <v>1805</v>
      </c>
    </row>
    <row r="37" spans="1:12" ht="12.75">
      <c r="A37" s="20" t="s">
        <v>45</v>
      </c>
      <c r="B37" s="9">
        <v>463</v>
      </c>
      <c r="C37" s="9">
        <v>1</v>
      </c>
      <c r="D37" s="9">
        <v>0</v>
      </c>
      <c r="E37" s="9">
        <v>4</v>
      </c>
      <c r="F37" s="9">
        <v>37</v>
      </c>
      <c r="G37" s="9">
        <v>93</v>
      </c>
      <c r="H37" s="9">
        <v>5</v>
      </c>
      <c r="I37" s="9">
        <v>115</v>
      </c>
      <c r="J37" s="9">
        <v>43</v>
      </c>
      <c r="K37" s="9">
        <v>21</v>
      </c>
      <c r="L37" s="10">
        <f t="shared" si="0"/>
        <v>782</v>
      </c>
    </row>
    <row r="38" spans="1:12" ht="12.75">
      <c r="A38" s="20" t="s">
        <v>46</v>
      </c>
      <c r="B38" s="9">
        <v>463</v>
      </c>
      <c r="C38" s="9">
        <v>0</v>
      </c>
      <c r="D38" s="9">
        <v>0</v>
      </c>
      <c r="E38" s="9">
        <v>5</v>
      </c>
      <c r="F38" s="9">
        <v>23</v>
      </c>
      <c r="G38" s="9">
        <v>177</v>
      </c>
      <c r="H38" s="9">
        <v>10</v>
      </c>
      <c r="I38" s="9">
        <v>178</v>
      </c>
      <c r="J38" s="9">
        <v>18</v>
      </c>
      <c r="K38" s="9">
        <v>10</v>
      </c>
      <c r="L38" s="10">
        <f t="shared" si="0"/>
        <v>884</v>
      </c>
    </row>
    <row r="39" spans="1:12" ht="12.75">
      <c r="A39" s="20" t="s">
        <v>47</v>
      </c>
      <c r="B39" s="9">
        <v>431</v>
      </c>
      <c r="C39" s="9">
        <v>0</v>
      </c>
      <c r="D39" s="9">
        <v>0</v>
      </c>
      <c r="E39" s="9">
        <v>14</v>
      </c>
      <c r="F39" s="9">
        <v>36</v>
      </c>
      <c r="G39" s="9">
        <v>289</v>
      </c>
      <c r="H39" s="9">
        <v>9</v>
      </c>
      <c r="I39" s="9">
        <v>181</v>
      </c>
      <c r="J39" s="9">
        <v>54</v>
      </c>
      <c r="K39" s="9">
        <v>19</v>
      </c>
      <c r="L39" s="10">
        <f t="shared" si="0"/>
        <v>1033</v>
      </c>
    </row>
    <row r="40" spans="1:12" ht="12.75">
      <c r="A40" s="20" t="s">
        <v>48</v>
      </c>
      <c r="B40" s="9">
        <v>410</v>
      </c>
      <c r="C40" s="9">
        <v>1</v>
      </c>
      <c r="D40" s="9">
        <v>0</v>
      </c>
      <c r="E40" s="9">
        <v>4</v>
      </c>
      <c r="F40" s="9">
        <v>41</v>
      </c>
      <c r="G40" s="9">
        <v>310</v>
      </c>
      <c r="H40" s="9">
        <v>9</v>
      </c>
      <c r="I40" s="9">
        <v>209</v>
      </c>
      <c r="J40" s="9">
        <v>50</v>
      </c>
      <c r="K40" s="9">
        <v>16</v>
      </c>
      <c r="L40" s="10">
        <f t="shared" si="0"/>
        <v>1050</v>
      </c>
    </row>
    <row r="41" spans="1:12" ht="12.75">
      <c r="A41" s="20" t="s">
        <v>49</v>
      </c>
      <c r="B41" s="9">
        <v>448</v>
      </c>
      <c r="C41" s="9">
        <v>1</v>
      </c>
      <c r="D41" s="9">
        <v>0</v>
      </c>
      <c r="E41" s="9">
        <v>11</v>
      </c>
      <c r="F41" s="9">
        <v>37</v>
      </c>
      <c r="G41" s="9">
        <v>211</v>
      </c>
      <c r="H41" s="9">
        <v>16</v>
      </c>
      <c r="I41" s="9">
        <v>179</v>
      </c>
      <c r="J41" s="9">
        <v>38</v>
      </c>
      <c r="K41" s="9">
        <v>20</v>
      </c>
      <c r="L41" s="10">
        <f t="shared" si="0"/>
        <v>961</v>
      </c>
    </row>
    <row r="42" spans="1:12" ht="12.75">
      <c r="A42" s="20" t="s">
        <v>50</v>
      </c>
      <c r="B42" s="9">
        <v>640</v>
      </c>
      <c r="C42" s="9">
        <v>2</v>
      </c>
      <c r="D42" s="9">
        <v>0</v>
      </c>
      <c r="E42" s="9">
        <v>9</v>
      </c>
      <c r="F42" s="9">
        <v>36</v>
      </c>
      <c r="G42" s="9">
        <v>286</v>
      </c>
      <c r="H42" s="9">
        <v>17</v>
      </c>
      <c r="I42" s="9">
        <v>171</v>
      </c>
      <c r="J42" s="9">
        <v>44</v>
      </c>
      <c r="K42" s="9">
        <v>24</v>
      </c>
      <c r="L42" s="10">
        <f t="shared" si="0"/>
        <v>1229</v>
      </c>
    </row>
    <row r="43" spans="1:12" ht="12.75">
      <c r="A43" s="20" t="s">
        <v>51</v>
      </c>
      <c r="B43" s="9">
        <v>875</v>
      </c>
      <c r="C43" s="9">
        <v>6</v>
      </c>
      <c r="D43" s="9">
        <v>0</v>
      </c>
      <c r="E43" s="9">
        <v>9</v>
      </c>
      <c r="F43" s="9">
        <v>59</v>
      </c>
      <c r="G43" s="9">
        <v>206</v>
      </c>
      <c r="H43" s="9">
        <v>13</v>
      </c>
      <c r="I43" s="9">
        <v>200</v>
      </c>
      <c r="J43" s="9">
        <v>66</v>
      </c>
      <c r="K43" s="9">
        <v>40</v>
      </c>
      <c r="L43" s="10">
        <f t="shared" si="0"/>
        <v>1474</v>
      </c>
    </row>
    <row r="44" spans="1:12" ht="12.75">
      <c r="A44" s="20" t="s">
        <v>52</v>
      </c>
      <c r="B44" s="9">
        <v>1382</v>
      </c>
      <c r="C44" s="9">
        <v>0</v>
      </c>
      <c r="D44" s="9">
        <v>0</v>
      </c>
      <c r="E44" s="9">
        <v>1</v>
      </c>
      <c r="F44" s="9">
        <v>32</v>
      </c>
      <c r="G44" s="9">
        <v>64</v>
      </c>
      <c r="H44" s="9">
        <v>7</v>
      </c>
      <c r="I44" s="9">
        <v>85</v>
      </c>
      <c r="J44" s="9">
        <v>21</v>
      </c>
      <c r="K44" s="9">
        <v>20</v>
      </c>
      <c r="L44" s="10">
        <f t="shared" si="0"/>
        <v>1612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20598</v>
      </c>
      <c r="C46" s="11">
        <f t="shared" si="1"/>
        <v>35</v>
      </c>
      <c r="D46" s="11">
        <f t="shared" si="1"/>
        <v>0</v>
      </c>
      <c r="E46" s="11">
        <f t="shared" si="1"/>
        <v>226</v>
      </c>
      <c r="F46" s="11">
        <f t="shared" si="1"/>
        <v>1011</v>
      </c>
      <c r="G46" s="11">
        <f t="shared" si="1"/>
        <v>4864</v>
      </c>
      <c r="H46" s="11">
        <f t="shared" si="1"/>
        <v>284</v>
      </c>
      <c r="I46" s="11">
        <f t="shared" si="1"/>
        <v>4512</v>
      </c>
      <c r="J46" s="11">
        <f t="shared" si="1"/>
        <v>1162</v>
      </c>
      <c r="K46" s="11">
        <f t="shared" si="1"/>
        <v>863</v>
      </c>
      <c r="L46" s="12">
        <f t="shared" si="1"/>
        <v>33555</v>
      </c>
    </row>
    <row r="47" spans="1:12" ht="13.5" thickBot="1">
      <c r="A47" s="22" t="s">
        <v>54</v>
      </c>
      <c r="B47" s="13">
        <f aca="true" t="shared" si="2" ref="B47:L47">(B46/$M13)</f>
        <v>686.6</v>
      </c>
      <c r="C47" s="13">
        <f t="shared" si="2"/>
        <v>1.1666666666666667</v>
      </c>
      <c r="D47" s="13">
        <f t="shared" si="2"/>
        <v>0</v>
      </c>
      <c r="E47" s="13">
        <f t="shared" si="2"/>
        <v>7.533333333333333</v>
      </c>
      <c r="F47" s="13">
        <f t="shared" si="2"/>
        <v>33.7</v>
      </c>
      <c r="G47" s="13">
        <f t="shared" si="2"/>
        <v>162.13333333333333</v>
      </c>
      <c r="H47" s="13">
        <f t="shared" si="2"/>
        <v>9.466666666666667</v>
      </c>
      <c r="I47" s="13">
        <f t="shared" si="2"/>
        <v>150.4</v>
      </c>
      <c r="J47" s="13">
        <f t="shared" si="2"/>
        <v>38.733333333333334</v>
      </c>
      <c r="K47" s="13">
        <f t="shared" si="2"/>
        <v>28.766666666666666</v>
      </c>
      <c r="L47" s="14">
        <f t="shared" si="2"/>
        <v>1118.5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2733</v>
      </c>
      <c r="C15" s="9">
        <v>11</v>
      </c>
      <c r="D15" s="9">
        <v>1</v>
      </c>
      <c r="E15" s="9">
        <v>146</v>
      </c>
      <c r="F15" s="9">
        <v>16</v>
      </c>
      <c r="G15" s="9">
        <v>6</v>
      </c>
      <c r="H15" s="9">
        <v>93</v>
      </c>
      <c r="I15" s="9">
        <v>10</v>
      </c>
      <c r="J15" s="9">
        <v>12</v>
      </c>
      <c r="K15" s="9">
        <v>33</v>
      </c>
      <c r="L15" s="10">
        <f>SUM(B15:K15)</f>
        <v>3061</v>
      </c>
    </row>
    <row r="16" spans="1:12" ht="12.75">
      <c r="A16" s="20" t="s">
        <v>24</v>
      </c>
      <c r="B16" s="9">
        <v>2999</v>
      </c>
      <c r="C16" s="9">
        <v>4</v>
      </c>
      <c r="D16" s="9">
        <v>0</v>
      </c>
      <c r="E16" s="9">
        <v>58</v>
      </c>
      <c r="F16" s="9">
        <v>31</v>
      </c>
      <c r="G16" s="9">
        <v>2</v>
      </c>
      <c r="H16" s="9">
        <v>74</v>
      </c>
      <c r="I16" s="9">
        <v>1</v>
      </c>
      <c r="J16" s="9">
        <v>1</v>
      </c>
      <c r="K16" s="9">
        <v>37</v>
      </c>
      <c r="L16" s="10">
        <f>SUM(B16:K16)</f>
        <v>3207</v>
      </c>
    </row>
    <row r="17" spans="1:12" ht="12.75">
      <c r="A17" s="20" t="s">
        <v>25</v>
      </c>
      <c r="B17" s="9">
        <v>1662</v>
      </c>
      <c r="C17" s="9">
        <v>9</v>
      </c>
      <c r="D17" s="9">
        <v>1</v>
      </c>
      <c r="E17" s="9">
        <v>248</v>
      </c>
      <c r="F17" s="9">
        <v>28</v>
      </c>
      <c r="G17" s="9">
        <v>7</v>
      </c>
      <c r="H17" s="9">
        <v>84</v>
      </c>
      <c r="I17" s="9">
        <v>11</v>
      </c>
      <c r="J17" s="9">
        <v>2</v>
      </c>
      <c r="K17" s="9">
        <v>12</v>
      </c>
      <c r="L17" s="10">
        <f aca="true" t="shared" si="0" ref="L17:L45">SUM(B17:K17)</f>
        <v>2064</v>
      </c>
    </row>
    <row r="18" spans="1:12" ht="12.75">
      <c r="A18" s="20" t="s">
        <v>26</v>
      </c>
      <c r="B18" s="9">
        <v>1469</v>
      </c>
      <c r="C18" s="9">
        <v>7</v>
      </c>
      <c r="D18" s="9">
        <v>0</v>
      </c>
      <c r="E18" s="9">
        <v>261</v>
      </c>
      <c r="F18" s="9">
        <v>43</v>
      </c>
      <c r="G18" s="9">
        <v>5</v>
      </c>
      <c r="H18" s="9">
        <v>74</v>
      </c>
      <c r="I18" s="9">
        <v>19</v>
      </c>
      <c r="J18" s="9">
        <v>1</v>
      </c>
      <c r="K18" s="9">
        <v>6</v>
      </c>
      <c r="L18" s="10">
        <f t="shared" si="0"/>
        <v>1885</v>
      </c>
    </row>
    <row r="19" spans="1:12" ht="12.75">
      <c r="A19" s="20" t="s">
        <v>27</v>
      </c>
      <c r="B19" s="9">
        <v>1569</v>
      </c>
      <c r="C19" s="9">
        <v>8</v>
      </c>
      <c r="D19" s="9">
        <v>0</v>
      </c>
      <c r="E19" s="9">
        <v>259</v>
      </c>
      <c r="F19" s="9">
        <v>53</v>
      </c>
      <c r="G19" s="9">
        <v>15</v>
      </c>
      <c r="H19" s="9">
        <v>73</v>
      </c>
      <c r="I19" s="9">
        <v>25</v>
      </c>
      <c r="J19" s="9">
        <v>10</v>
      </c>
      <c r="K19" s="9">
        <v>15</v>
      </c>
      <c r="L19" s="10">
        <f t="shared" si="0"/>
        <v>2027</v>
      </c>
    </row>
    <row r="20" spans="1:12" ht="12.75">
      <c r="A20" s="20" t="s">
        <v>28</v>
      </c>
      <c r="B20" s="9">
        <v>1561</v>
      </c>
      <c r="C20" s="9">
        <v>6</v>
      </c>
      <c r="D20" s="9">
        <v>0</v>
      </c>
      <c r="E20" s="9">
        <v>280</v>
      </c>
      <c r="F20" s="9">
        <v>51</v>
      </c>
      <c r="G20" s="9">
        <v>7</v>
      </c>
      <c r="H20" s="9">
        <v>70</v>
      </c>
      <c r="I20" s="9">
        <v>22</v>
      </c>
      <c r="J20" s="9">
        <v>13</v>
      </c>
      <c r="K20" s="9">
        <v>9</v>
      </c>
      <c r="L20" s="10">
        <f t="shared" si="0"/>
        <v>2019</v>
      </c>
    </row>
    <row r="21" spans="1:12" ht="12.75">
      <c r="A21" s="20" t="s">
        <v>29</v>
      </c>
      <c r="B21" s="9">
        <v>1943</v>
      </c>
      <c r="C21" s="9">
        <v>9</v>
      </c>
      <c r="D21" s="9">
        <v>0</v>
      </c>
      <c r="E21" s="9">
        <v>245</v>
      </c>
      <c r="F21" s="9">
        <v>41</v>
      </c>
      <c r="G21" s="9">
        <v>7</v>
      </c>
      <c r="H21" s="9">
        <v>74</v>
      </c>
      <c r="I21" s="9">
        <v>19</v>
      </c>
      <c r="J21" s="9">
        <v>10</v>
      </c>
      <c r="K21" s="9">
        <v>4</v>
      </c>
      <c r="L21" s="10">
        <f t="shared" si="0"/>
        <v>2352</v>
      </c>
    </row>
    <row r="22" spans="1:12" ht="12.75">
      <c r="A22" s="20" t="s">
        <v>30</v>
      </c>
      <c r="B22" s="9">
        <v>2310</v>
      </c>
      <c r="C22" s="9">
        <v>9</v>
      </c>
      <c r="D22" s="9">
        <v>0</v>
      </c>
      <c r="E22" s="9">
        <v>158</v>
      </c>
      <c r="F22" s="9">
        <v>31</v>
      </c>
      <c r="G22" s="9">
        <v>6</v>
      </c>
      <c r="H22" s="9">
        <v>79</v>
      </c>
      <c r="I22" s="9">
        <v>8</v>
      </c>
      <c r="J22" s="9">
        <v>0</v>
      </c>
      <c r="K22" s="9">
        <v>19</v>
      </c>
      <c r="L22" s="10">
        <f t="shared" si="0"/>
        <v>2620</v>
      </c>
    </row>
    <row r="23" spans="1:12" ht="12.75">
      <c r="A23" s="20" t="s">
        <v>31</v>
      </c>
      <c r="B23" s="9">
        <v>2597</v>
      </c>
      <c r="C23" s="9">
        <v>5</v>
      </c>
      <c r="D23" s="9">
        <v>0</v>
      </c>
      <c r="E23" s="9">
        <v>71</v>
      </c>
      <c r="F23" s="9">
        <v>40</v>
      </c>
      <c r="G23" s="9">
        <v>2</v>
      </c>
      <c r="H23" s="9">
        <v>57</v>
      </c>
      <c r="I23" s="9">
        <v>0</v>
      </c>
      <c r="J23" s="9">
        <v>0</v>
      </c>
      <c r="K23" s="9">
        <v>30</v>
      </c>
      <c r="L23" s="10">
        <f t="shared" si="0"/>
        <v>2802</v>
      </c>
    </row>
    <row r="24" spans="1:12" ht="12.75">
      <c r="A24" s="20" t="s">
        <v>32</v>
      </c>
      <c r="B24" s="9">
        <v>1648</v>
      </c>
      <c r="C24" s="9">
        <v>3</v>
      </c>
      <c r="D24" s="9">
        <v>0</v>
      </c>
      <c r="E24" s="9">
        <v>269</v>
      </c>
      <c r="F24" s="9">
        <v>42</v>
      </c>
      <c r="G24" s="9">
        <v>12</v>
      </c>
      <c r="H24" s="9">
        <v>75</v>
      </c>
      <c r="I24" s="9">
        <v>14</v>
      </c>
      <c r="J24" s="9">
        <v>4</v>
      </c>
      <c r="K24" s="9">
        <v>4</v>
      </c>
      <c r="L24" s="10">
        <f t="shared" si="0"/>
        <v>2071</v>
      </c>
    </row>
    <row r="25" spans="1:12" ht="12.75">
      <c r="A25" s="20" t="s">
        <v>33</v>
      </c>
      <c r="B25" s="9">
        <v>1436</v>
      </c>
      <c r="C25" s="9">
        <v>9</v>
      </c>
      <c r="D25" s="9">
        <v>0</v>
      </c>
      <c r="E25" s="9">
        <v>251</v>
      </c>
      <c r="F25" s="9">
        <v>51</v>
      </c>
      <c r="G25" s="9">
        <v>9</v>
      </c>
      <c r="H25" s="9">
        <v>87</v>
      </c>
      <c r="I25" s="9">
        <v>22</v>
      </c>
      <c r="J25" s="9">
        <v>4</v>
      </c>
      <c r="K25" s="9">
        <v>11</v>
      </c>
      <c r="L25" s="10">
        <f t="shared" si="0"/>
        <v>1880</v>
      </c>
    </row>
    <row r="26" spans="1:12" ht="12.75">
      <c r="A26" s="20" t="s">
        <v>34</v>
      </c>
      <c r="B26" s="9">
        <v>1592</v>
      </c>
      <c r="C26" s="9">
        <v>4</v>
      </c>
      <c r="D26" s="9">
        <v>1</v>
      </c>
      <c r="E26" s="9">
        <v>255</v>
      </c>
      <c r="F26" s="9">
        <v>48</v>
      </c>
      <c r="G26" s="9">
        <v>6</v>
      </c>
      <c r="H26" s="9">
        <v>83</v>
      </c>
      <c r="I26" s="9">
        <v>26</v>
      </c>
      <c r="J26" s="9">
        <v>7</v>
      </c>
      <c r="K26" s="9">
        <v>13</v>
      </c>
      <c r="L26" s="10">
        <f t="shared" si="0"/>
        <v>2035</v>
      </c>
    </row>
    <row r="27" spans="1:12" ht="12.75">
      <c r="A27" s="20" t="s">
        <v>35</v>
      </c>
      <c r="B27" s="9">
        <v>2427</v>
      </c>
      <c r="C27" s="9">
        <v>5</v>
      </c>
      <c r="D27" s="9">
        <v>1</v>
      </c>
      <c r="E27" s="9">
        <v>281</v>
      </c>
      <c r="F27" s="9">
        <v>42</v>
      </c>
      <c r="G27" s="9">
        <v>12</v>
      </c>
      <c r="H27" s="9">
        <v>94</v>
      </c>
      <c r="I27" s="9">
        <v>21</v>
      </c>
      <c r="J27" s="9">
        <v>3</v>
      </c>
      <c r="K27" s="9">
        <v>7</v>
      </c>
      <c r="L27" s="10">
        <f t="shared" si="0"/>
        <v>2893</v>
      </c>
    </row>
    <row r="28" spans="1:12" ht="12.75">
      <c r="A28" s="20" t="s">
        <v>36</v>
      </c>
      <c r="B28" s="9">
        <v>3174</v>
      </c>
      <c r="C28" s="9">
        <v>9</v>
      </c>
      <c r="D28" s="9">
        <v>0</v>
      </c>
      <c r="E28" s="9">
        <v>130</v>
      </c>
      <c r="F28" s="9">
        <v>27</v>
      </c>
      <c r="G28" s="9">
        <v>6</v>
      </c>
      <c r="H28" s="9">
        <v>86</v>
      </c>
      <c r="I28" s="9">
        <v>5</v>
      </c>
      <c r="J28" s="9">
        <v>0</v>
      </c>
      <c r="K28" s="9">
        <v>15</v>
      </c>
      <c r="L28" s="10">
        <f t="shared" si="0"/>
        <v>3452</v>
      </c>
    </row>
    <row r="29" spans="1:12" ht="12.75">
      <c r="A29" s="20" t="s">
        <v>37</v>
      </c>
      <c r="B29" s="9">
        <v>3209</v>
      </c>
      <c r="C29" s="9">
        <v>4</v>
      </c>
      <c r="D29" s="9">
        <v>0</v>
      </c>
      <c r="E29" s="9">
        <v>75</v>
      </c>
      <c r="F29" s="9">
        <v>30</v>
      </c>
      <c r="G29" s="9">
        <v>4</v>
      </c>
      <c r="H29" s="9">
        <v>77</v>
      </c>
      <c r="I29" s="9">
        <v>0</v>
      </c>
      <c r="J29" s="9">
        <v>0</v>
      </c>
      <c r="K29" s="9">
        <v>38</v>
      </c>
      <c r="L29" s="10">
        <f t="shared" si="0"/>
        <v>3437</v>
      </c>
    </row>
    <row r="30" spans="1:12" ht="12.75">
      <c r="A30" s="20" t="s">
        <v>38</v>
      </c>
      <c r="B30" s="9">
        <v>3787</v>
      </c>
      <c r="C30" s="9">
        <v>7</v>
      </c>
      <c r="D30" s="9">
        <v>0</v>
      </c>
      <c r="E30" s="9">
        <v>55</v>
      </c>
      <c r="F30" s="9">
        <v>31</v>
      </c>
      <c r="G30" s="9">
        <v>2</v>
      </c>
      <c r="H30" s="9">
        <v>90</v>
      </c>
      <c r="I30" s="9">
        <v>0</v>
      </c>
      <c r="J30" s="9">
        <v>0</v>
      </c>
      <c r="K30" s="9">
        <v>24</v>
      </c>
      <c r="L30" s="10">
        <f t="shared" si="0"/>
        <v>3996</v>
      </c>
    </row>
    <row r="31" spans="1:12" ht="12.75">
      <c r="A31" s="20" t="s">
        <v>39</v>
      </c>
      <c r="B31" s="9">
        <v>1785</v>
      </c>
      <c r="C31" s="9">
        <v>3</v>
      </c>
      <c r="D31" s="9">
        <v>1</v>
      </c>
      <c r="E31" s="9">
        <v>246</v>
      </c>
      <c r="F31" s="9">
        <v>34</v>
      </c>
      <c r="G31" s="9">
        <v>11</v>
      </c>
      <c r="H31" s="9">
        <v>82</v>
      </c>
      <c r="I31" s="9">
        <v>19</v>
      </c>
      <c r="J31" s="9">
        <v>7</v>
      </c>
      <c r="K31" s="9">
        <v>9</v>
      </c>
      <c r="L31" s="10">
        <f t="shared" si="0"/>
        <v>2197</v>
      </c>
    </row>
    <row r="32" spans="1:12" ht="12.75">
      <c r="A32" s="20" t="s">
        <v>40</v>
      </c>
      <c r="B32" s="9">
        <v>1727</v>
      </c>
      <c r="C32" s="9">
        <v>9</v>
      </c>
      <c r="D32" s="9">
        <v>1</v>
      </c>
      <c r="E32" s="9">
        <v>272</v>
      </c>
      <c r="F32" s="9">
        <v>31</v>
      </c>
      <c r="G32" s="9">
        <v>9</v>
      </c>
      <c r="H32" s="9">
        <v>80</v>
      </c>
      <c r="I32" s="9">
        <v>25</v>
      </c>
      <c r="J32" s="9">
        <v>5</v>
      </c>
      <c r="K32" s="9">
        <v>7</v>
      </c>
      <c r="L32" s="10">
        <f t="shared" si="0"/>
        <v>2166</v>
      </c>
    </row>
    <row r="33" spans="1:12" ht="12.75">
      <c r="A33" s="20" t="s">
        <v>41</v>
      </c>
      <c r="B33" s="9">
        <v>746</v>
      </c>
      <c r="C33" s="9">
        <v>2</v>
      </c>
      <c r="D33" s="9">
        <v>2</v>
      </c>
      <c r="E33" s="9">
        <v>45</v>
      </c>
      <c r="F33" s="9">
        <v>32</v>
      </c>
      <c r="G33" s="9">
        <v>2</v>
      </c>
      <c r="H33" s="9">
        <v>34</v>
      </c>
      <c r="I33" s="9">
        <v>3</v>
      </c>
      <c r="J33" s="9">
        <v>0</v>
      </c>
      <c r="K33" s="9">
        <v>1</v>
      </c>
      <c r="L33" s="10">
        <f t="shared" si="0"/>
        <v>867</v>
      </c>
    </row>
    <row r="34" spans="1:12" ht="12.75">
      <c r="A34" s="20" t="s">
        <v>42</v>
      </c>
      <c r="B34" s="9">
        <v>1508</v>
      </c>
      <c r="C34" s="9">
        <v>8</v>
      </c>
      <c r="D34" s="9">
        <v>0</v>
      </c>
      <c r="E34" s="9">
        <v>252</v>
      </c>
      <c r="F34" s="9">
        <v>40</v>
      </c>
      <c r="G34" s="9">
        <v>7</v>
      </c>
      <c r="H34" s="9">
        <v>81</v>
      </c>
      <c r="I34" s="9">
        <v>20</v>
      </c>
      <c r="J34" s="9">
        <v>5</v>
      </c>
      <c r="K34" s="9">
        <v>7</v>
      </c>
      <c r="L34" s="10">
        <f t="shared" si="0"/>
        <v>1928</v>
      </c>
    </row>
    <row r="35" spans="1:12" ht="12.75">
      <c r="A35" s="20" t="s">
        <v>43</v>
      </c>
      <c r="B35" s="9">
        <v>1821</v>
      </c>
      <c r="C35" s="9">
        <v>7</v>
      </c>
      <c r="D35" s="9">
        <v>0</v>
      </c>
      <c r="E35" s="9">
        <v>259</v>
      </c>
      <c r="F35" s="9">
        <v>25</v>
      </c>
      <c r="G35" s="9">
        <v>7</v>
      </c>
      <c r="H35" s="9">
        <v>87</v>
      </c>
      <c r="I35" s="9">
        <v>20</v>
      </c>
      <c r="J35" s="9">
        <v>2</v>
      </c>
      <c r="K35" s="9">
        <v>19</v>
      </c>
      <c r="L35" s="10">
        <f t="shared" si="0"/>
        <v>2247</v>
      </c>
    </row>
    <row r="36" spans="1:12" ht="12.75">
      <c r="A36" s="20" t="s">
        <v>44</v>
      </c>
      <c r="B36" s="9">
        <v>2276</v>
      </c>
      <c r="C36" s="9">
        <v>6</v>
      </c>
      <c r="D36" s="9">
        <v>1</v>
      </c>
      <c r="E36" s="9">
        <v>183</v>
      </c>
      <c r="F36" s="9">
        <v>22</v>
      </c>
      <c r="G36" s="9">
        <v>16</v>
      </c>
      <c r="H36" s="9">
        <v>76</v>
      </c>
      <c r="I36" s="9">
        <v>10</v>
      </c>
      <c r="J36" s="9">
        <v>4</v>
      </c>
      <c r="K36" s="9">
        <v>19</v>
      </c>
      <c r="L36" s="10">
        <f t="shared" si="0"/>
        <v>2613</v>
      </c>
    </row>
    <row r="37" spans="1:12" ht="12.75">
      <c r="A37" s="20" t="s">
        <v>45</v>
      </c>
      <c r="B37" s="9">
        <v>2414</v>
      </c>
      <c r="C37" s="9">
        <v>9</v>
      </c>
      <c r="D37" s="9">
        <v>0</v>
      </c>
      <c r="E37" s="9">
        <v>65</v>
      </c>
      <c r="F37" s="9">
        <v>16</v>
      </c>
      <c r="G37" s="9">
        <v>5</v>
      </c>
      <c r="H37" s="9">
        <v>60</v>
      </c>
      <c r="I37" s="9">
        <v>0</v>
      </c>
      <c r="J37" s="9">
        <v>0</v>
      </c>
      <c r="K37" s="9">
        <v>27</v>
      </c>
      <c r="L37" s="10">
        <f t="shared" si="0"/>
        <v>2596</v>
      </c>
    </row>
    <row r="38" spans="1:12" ht="12.75">
      <c r="A38" s="20" t="s">
        <v>46</v>
      </c>
      <c r="B38" s="9">
        <v>1400</v>
      </c>
      <c r="C38" s="9">
        <v>7</v>
      </c>
      <c r="D38" s="9">
        <v>0</v>
      </c>
      <c r="E38" s="9">
        <v>230</v>
      </c>
      <c r="F38" s="9">
        <v>48</v>
      </c>
      <c r="G38" s="9">
        <v>13</v>
      </c>
      <c r="H38" s="9">
        <v>81</v>
      </c>
      <c r="I38" s="9">
        <v>41</v>
      </c>
      <c r="J38" s="9">
        <v>2</v>
      </c>
      <c r="K38" s="9">
        <v>9</v>
      </c>
      <c r="L38" s="10">
        <f t="shared" si="0"/>
        <v>1831</v>
      </c>
    </row>
    <row r="39" spans="1:12" ht="12.75">
      <c r="A39" s="20" t="s">
        <v>47</v>
      </c>
      <c r="B39" s="9">
        <v>1435</v>
      </c>
      <c r="C39" s="9">
        <v>8</v>
      </c>
      <c r="D39" s="9">
        <v>2</v>
      </c>
      <c r="E39" s="9">
        <v>280</v>
      </c>
      <c r="F39" s="9">
        <v>31</v>
      </c>
      <c r="G39" s="9">
        <v>9</v>
      </c>
      <c r="H39" s="9">
        <v>83</v>
      </c>
      <c r="I39" s="9">
        <v>20</v>
      </c>
      <c r="J39" s="9">
        <v>7</v>
      </c>
      <c r="K39" s="9">
        <v>5</v>
      </c>
      <c r="L39" s="10">
        <f t="shared" si="0"/>
        <v>1880</v>
      </c>
    </row>
    <row r="40" spans="1:12" ht="12.75">
      <c r="A40" s="20" t="s">
        <v>48</v>
      </c>
      <c r="B40" s="9">
        <v>1404</v>
      </c>
      <c r="C40" s="9">
        <v>16</v>
      </c>
      <c r="D40" s="9">
        <v>1</v>
      </c>
      <c r="E40" s="9">
        <v>290</v>
      </c>
      <c r="F40" s="9">
        <v>35</v>
      </c>
      <c r="G40" s="9">
        <v>8</v>
      </c>
      <c r="H40" s="9">
        <v>78</v>
      </c>
      <c r="I40" s="9">
        <v>15</v>
      </c>
      <c r="J40" s="9">
        <v>3</v>
      </c>
      <c r="K40" s="9">
        <v>18</v>
      </c>
      <c r="L40" s="10">
        <f t="shared" si="0"/>
        <v>1868</v>
      </c>
    </row>
    <row r="41" spans="1:12" ht="12.75">
      <c r="A41" s="20" t="s">
        <v>49</v>
      </c>
      <c r="B41" s="9">
        <v>1425</v>
      </c>
      <c r="C41" s="9">
        <v>12</v>
      </c>
      <c r="D41" s="9">
        <v>0</v>
      </c>
      <c r="E41" s="9">
        <v>263</v>
      </c>
      <c r="F41" s="9">
        <v>48</v>
      </c>
      <c r="G41" s="9">
        <v>10</v>
      </c>
      <c r="H41" s="9">
        <v>85</v>
      </c>
      <c r="I41" s="9">
        <v>17</v>
      </c>
      <c r="J41" s="9">
        <v>6</v>
      </c>
      <c r="K41" s="9">
        <v>10</v>
      </c>
      <c r="L41" s="10">
        <f t="shared" si="0"/>
        <v>1876</v>
      </c>
    </row>
    <row r="42" spans="1:12" ht="12.75">
      <c r="A42" s="20" t="s">
        <v>50</v>
      </c>
      <c r="B42" s="9">
        <v>2131</v>
      </c>
      <c r="C42" s="9">
        <v>12</v>
      </c>
      <c r="D42" s="9">
        <v>2</v>
      </c>
      <c r="E42" s="9">
        <v>298</v>
      </c>
      <c r="F42" s="9">
        <v>48</v>
      </c>
      <c r="G42" s="9">
        <v>14</v>
      </c>
      <c r="H42" s="9">
        <v>88</v>
      </c>
      <c r="I42" s="9">
        <v>21</v>
      </c>
      <c r="J42" s="9">
        <v>2</v>
      </c>
      <c r="K42" s="9">
        <v>9</v>
      </c>
      <c r="L42" s="10">
        <f t="shared" si="0"/>
        <v>2625</v>
      </c>
    </row>
    <row r="43" spans="1:12" ht="12.75">
      <c r="A43" s="20" t="s">
        <v>51</v>
      </c>
      <c r="B43" s="9">
        <v>3112</v>
      </c>
      <c r="C43" s="9">
        <v>11</v>
      </c>
      <c r="D43" s="9">
        <v>3</v>
      </c>
      <c r="E43" s="9">
        <v>176</v>
      </c>
      <c r="F43" s="9">
        <v>23</v>
      </c>
      <c r="G43" s="9">
        <v>4</v>
      </c>
      <c r="H43" s="9">
        <v>100</v>
      </c>
      <c r="I43" s="9">
        <v>9</v>
      </c>
      <c r="J43" s="9">
        <v>5</v>
      </c>
      <c r="K43" s="9">
        <v>32</v>
      </c>
      <c r="L43" s="10">
        <f t="shared" si="0"/>
        <v>3475</v>
      </c>
    </row>
    <row r="44" spans="1:12" ht="12.75">
      <c r="A44" s="20" t="s">
        <v>52</v>
      </c>
      <c r="B44" s="9">
        <v>3274</v>
      </c>
      <c r="C44" s="9">
        <v>12</v>
      </c>
      <c r="D44" s="9">
        <v>0</v>
      </c>
      <c r="E44" s="9">
        <v>82</v>
      </c>
      <c r="F44" s="9">
        <v>28</v>
      </c>
      <c r="G44" s="9">
        <v>3</v>
      </c>
      <c r="H44" s="9">
        <v>60</v>
      </c>
      <c r="I44" s="9">
        <v>2</v>
      </c>
      <c r="J44" s="9">
        <v>3</v>
      </c>
      <c r="K44" s="9">
        <v>59</v>
      </c>
      <c r="L44" s="10">
        <f t="shared" si="0"/>
        <v>3523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62574</v>
      </c>
      <c r="C46" s="11">
        <f t="shared" si="1"/>
        <v>231</v>
      </c>
      <c r="D46" s="11">
        <f t="shared" si="1"/>
        <v>17</v>
      </c>
      <c r="E46" s="11">
        <f t="shared" si="1"/>
        <v>5983</v>
      </c>
      <c r="F46" s="11">
        <f t="shared" si="1"/>
        <v>1066</v>
      </c>
      <c r="G46" s="11">
        <f t="shared" si="1"/>
        <v>226</v>
      </c>
      <c r="H46" s="11">
        <f t="shared" si="1"/>
        <v>2345</v>
      </c>
      <c r="I46" s="11">
        <f t="shared" si="1"/>
        <v>425</v>
      </c>
      <c r="J46" s="11">
        <f t="shared" si="1"/>
        <v>118</v>
      </c>
      <c r="K46" s="11">
        <f>SUM(K15:K45)</f>
        <v>508</v>
      </c>
      <c r="L46" s="12">
        <f>SUM(L15:L45)</f>
        <v>73493</v>
      </c>
    </row>
    <row r="47" spans="1:12" ht="13.5" thickBot="1">
      <c r="A47" s="22" t="s">
        <v>54</v>
      </c>
      <c r="B47" s="13">
        <f aca="true" t="shared" si="2" ref="B47:K47">(B46/$M13)</f>
        <v>2085.8</v>
      </c>
      <c r="C47" s="13">
        <f t="shared" si="2"/>
        <v>7.7</v>
      </c>
      <c r="D47" s="13">
        <f t="shared" si="2"/>
        <v>0.5666666666666667</v>
      </c>
      <c r="E47" s="13">
        <f t="shared" si="2"/>
        <v>199.43333333333334</v>
      </c>
      <c r="F47" s="13">
        <f t="shared" si="2"/>
        <v>35.53333333333333</v>
      </c>
      <c r="G47" s="13">
        <f t="shared" si="2"/>
        <v>7.533333333333333</v>
      </c>
      <c r="H47" s="13">
        <f t="shared" si="2"/>
        <v>78.16666666666667</v>
      </c>
      <c r="I47" s="13">
        <f t="shared" si="2"/>
        <v>14.166666666666666</v>
      </c>
      <c r="J47" s="13">
        <f t="shared" si="2"/>
        <v>3.933333333333333</v>
      </c>
      <c r="K47" s="13">
        <f t="shared" si="2"/>
        <v>16.933333333333334</v>
      </c>
      <c r="L47" s="14">
        <f>SUM(B47:K47)</f>
        <v>2449.7666666666664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A7" sqref="A7:B7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808</v>
      </c>
      <c r="C15" s="9">
        <v>2</v>
      </c>
      <c r="D15" s="9">
        <v>0</v>
      </c>
      <c r="E15" s="9">
        <v>36</v>
      </c>
      <c r="F15" s="9">
        <v>9</v>
      </c>
      <c r="G15" s="9">
        <v>15</v>
      </c>
      <c r="H15" s="9">
        <v>19</v>
      </c>
      <c r="I15" s="9">
        <v>39</v>
      </c>
      <c r="J15" s="9">
        <v>35</v>
      </c>
      <c r="K15" s="9">
        <v>13</v>
      </c>
      <c r="L15" s="10">
        <f aca="true" t="shared" si="0" ref="L15:L45">SUM(B15:K15)</f>
        <v>976</v>
      </c>
      <c r="M15" s="23" t="s">
        <v>59</v>
      </c>
    </row>
    <row r="16" spans="1:13" ht="12.75">
      <c r="A16" s="20" t="s">
        <v>24</v>
      </c>
      <c r="B16" s="9">
        <v>831</v>
      </c>
      <c r="C16" s="9">
        <v>8</v>
      </c>
      <c r="D16" s="9">
        <v>0</v>
      </c>
      <c r="E16" s="9">
        <v>19</v>
      </c>
      <c r="F16" s="9">
        <v>10</v>
      </c>
      <c r="G16" s="9">
        <v>16</v>
      </c>
      <c r="H16" s="9">
        <v>19</v>
      </c>
      <c r="I16" s="9">
        <v>47</v>
      </c>
      <c r="J16" s="9">
        <v>14</v>
      </c>
      <c r="K16" s="9">
        <v>9</v>
      </c>
      <c r="L16" s="10">
        <f t="shared" si="0"/>
        <v>973</v>
      </c>
      <c r="M16" s="28"/>
    </row>
    <row r="17" spans="1:13" ht="12.75">
      <c r="A17" s="20" t="s">
        <v>25</v>
      </c>
      <c r="B17" s="9">
        <v>654</v>
      </c>
      <c r="C17" s="9">
        <v>4</v>
      </c>
      <c r="D17" s="9">
        <v>0</v>
      </c>
      <c r="E17" s="9">
        <v>42</v>
      </c>
      <c r="F17" s="9">
        <v>11</v>
      </c>
      <c r="G17" s="9">
        <v>10</v>
      </c>
      <c r="H17" s="9">
        <v>29</v>
      </c>
      <c r="I17" s="9">
        <v>44</v>
      </c>
      <c r="J17" s="9">
        <v>36</v>
      </c>
      <c r="K17" s="9">
        <v>1</v>
      </c>
      <c r="L17" s="10">
        <f t="shared" si="0"/>
        <v>831</v>
      </c>
      <c r="M17" s="28"/>
    </row>
    <row r="18" spans="1:13" ht="12.75">
      <c r="A18" s="20" t="s">
        <v>26</v>
      </c>
      <c r="B18" s="9">
        <v>592</v>
      </c>
      <c r="C18" s="9">
        <v>1</v>
      </c>
      <c r="D18" s="9">
        <v>1</v>
      </c>
      <c r="E18" s="9">
        <v>42</v>
      </c>
      <c r="F18" s="9">
        <v>14</v>
      </c>
      <c r="G18" s="9">
        <v>26</v>
      </c>
      <c r="H18" s="9">
        <v>24</v>
      </c>
      <c r="I18" s="9">
        <v>74</v>
      </c>
      <c r="J18" s="9">
        <v>42</v>
      </c>
      <c r="K18" s="9">
        <v>0</v>
      </c>
      <c r="L18" s="10">
        <f t="shared" si="0"/>
        <v>816</v>
      </c>
      <c r="M18" s="28"/>
    </row>
    <row r="19" spans="1:13" ht="12.75">
      <c r="A19" s="20" t="s">
        <v>27</v>
      </c>
      <c r="B19" s="9">
        <v>706</v>
      </c>
      <c r="C19" s="9">
        <v>1</v>
      </c>
      <c r="D19" s="9">
        <v>0</v>
      </c>
      <c r="E19" s="9">
        <v>53</v>
      </c>
      <c r="F19" s="9">
        <v>14</v>
      </c>
      <c r="G19" s="9">
        <v>24</v>
      </c>
      <c r="H19" s="9">
        <v>26</v>
      </c>
      <c r="I19" s="9">
        <v>67</v>
      </c>
      <c r="J19" s="9">
        <v>57</v>
      </c>
      <c r="K19" s="9">
        <v>3</v>
      </c>
      <c r="L19" s="10">
        <f t="shared" si="0"/>
        <v>951</v>
      </c>
      <c r="M19" s="28"/>
    </row>
    <row r="20" spans="1:13" ht="12.75">
      <c r="A20" s="20" t="s">
        <v>28</v>
      </c>
      <c r="B20" s="9">
        <v>669</v>
      </c>
      <c r="C20" s="9">
        <v>2</v>
      </c>
      <c r="D20" s="9">
        <v>0</v>
      </c>
      <c r="E20" s="9">
        <v>34</v>
      </c>
      <c r="F20" s="9">
        <v>12</v>
      </c>
      <c r="G20" s="9">
        <v>13</v>
      </c>
      <c r="H20" s="9">
        <v>27</v>
      </c>
      <c r="I20" s="9">
        <v>65</v>
      </c>
      <c r="J20" s="9">
        <v>22</v>
      </c>
      <c r="K20" s="9">
        <v>0</v>
      </c>
      <c r="L20" s="10">
        <f t="shared" si="0"/>
        <v>844</v>
      </c>
      <c r="M20" s="28"/>
    </row>
    <row r="21" spans="1:13" ht="12.75">
      <c r="A21" s="20" t="s">
        <v>29</v>
      </c>
      <c r="B21" s="9">
        <v>877</v>
      </c>
      <c r="C21" s="9">
        <v>4</v>
      </c>
      <c r="D21" s="9">
        <v>0</v>
      </c>
      <c r="E21" s="9">
        <v>55</v>
      </c>
      <c r="F21" s="9">
        <v>15</v>
      </c>
      <c r="G21" s="9">
        <v>9</v>
      </c>
      <c r="H21" s="9">
        <v>30</v>
      </c>
      <c r="I21" s="9">
        <v>74</v>
      </c>
      <c r="J21" s="9">
        <v>38</v>
      </c>
      <c r="K21" s="9">
        <v>5</v>
      </c>
      <c r="L21" s="10">
        <f t="shared" si="0"/>
        <v>1107</v>
      </c>
      <c r="M21" s="28"/>
    </row>
    <row r="22" spans="1:13" ht="12.75">
      <c r="A22" s="20" t="s">
        <v>30</v>
      </c>
      <c r="B22" s="9">
        <v>815</v>
      </c>
      <c r="C22" s="9">
        <v>6</v>
      </c>
      <c r="D22" s="9">
        <v>0</v>
      </c>
      <c r="E22" s="9">
        <v>31</v>
      </c>
      <c r="F22" s="9">
        <v>10</v>
      </c>
      <c r="G22" s="9">
        <v>9</v>
      </c>
      <c r="H22" s="9">
        <v>20</v>
      </c>
      <c r="I22" s="9">
        <v>29</v>
      </c>
      <c r="J22" s="9">
        <v>53</v>
      </c>
      <c r="K22" s="9">
        <v>15</v>
      </c>
      <c r="L22" s="10">
        <f t="shared" si="0"/>
        <v>988</v>
      </c>
      <c r="M22" s="28"/>
    </row>
    <row r="23" spans="1:13" ht="12.75">
      <c r="A23" s="20" t="s">
        <v>31</v>
      </c>
      <c r="B23" s="9">
        <v>1013</v>
      </c>
      <c r="C23" s="9">
        <v>17</v>
      </c>
      <c r="D23" s="9">
        <v>0</v>
      </c>
      <c r="E23" s="9">
        <v>25</v>
      </c>
      <c r="F23" s="9">
        <v>13</v>
      </c>
      <c r="G23" s="9">
        <v>40</v>
      </c>
      <c r="H23" s="9">
        <v>23</v>
      </c>
      <c r="I23" s="9">
        <v>58</v>
      </c>
      <c r="J23" s="9">
        <v>35</v>
      </c>
      <c r="K23" s="9">
        <v>13</v>
      </c>
      <c r="L23" s="10">
        <f t="shared" si="0"/>
        <v>1237</v>
      </c>
      <c r="M23" s="28"/>
    </row>
    <row r="24" spans="1:13" ht="12.75">
      <c r="A24" s="20" t="s">
        <v>32</v>
      </c>
      <c r="B24" s="9">
        <v>750</v>
      </c>
      <c r="C24" s="9">
        <v>1</v>
      </c>
      <c r="D24" s="9">
        <v>0</v>
      </c>
      <c r="E24" s="9">
        <v>41</v>
      </c>
      <c r="F24" s="9">
        <v>16</v>
      </c>
      <c r="G24" s="9">
        <v>14</v>
      </c>
      <c r="H24" s="9">
        <v>38</v>
      </c>
      <c r="I24" s="9">
        <v>72</v>
      </c>
      <c r="J24" s="9">
        <v>28</v>
      </c>
      <c r="K24" s="9">
        <v>1</v>
      </c>
      <c r="L24" s="10">
        <f t="shared" si="0"/>
        <v>961</v>
      </c>
      <c r="M24" s="28"/>
    </row>
    <row r="25" spans="1:13" ht="12.75">
      <c r="A25" s="20" t="s">
        <v>33</v>
      </c>
      <c r="B25" s="9">
        <v>787</v>
      </c>
      <c r="C25" s="9">
        <v>3</v>
      </c>
      <c r="D25" s="9">
        <v>0</v>
      </c>
      <c r="E25" s="9">
        <v>51</v>
      </c>
      <c r="F25" s="9">
        <v>24</v>
      </c>
      <c r="G25" s="9">
        <v>31</v>
      </c>
      <c r="H25" s="9">
        <v>24</v>
      </c>
      <c r="I25" s="9">
        <v>83</v>
      </c>
      <c r="J25" s="9">
        <v>55</v>
      </c>
      <c r="K25" s="9">
        <v>6</v>
      </c>
      <c r="L25" s="10">
        <f t="shared" si="0"/>
        <v>1064</v>
      </c>
      <c r="M25" s="28"/>
    </row>
    <row r="26" spans="1:13" ht="12.75">
      <c r="A26" s="20" t="s">
        <v>34</v>
      </c>
      <c r="B26" s="9">
        <v>1133</v>
      </c>
      <c r="C26" s="9">
        <v>4</v>
      </c>
      <c r="D26" s="9">
        <v>0</v>
      </c>
      <c r="E26" s="9">
        <v>50</v>
      </c>
      <c r="F26" s="9">
        <v>21</v>
      </c>
      <c r="G26" s="9">
        <v>12</v>
      </c>
      <c r="H26" s="9">
        <v>24</v>
      </c>
      <c r="I26" s="9">
        <v>72</v>
      </c>
      <c r="J26" s="9">
        <v>63</v>
      </c>
      <c r="K26" s="9">
        <v>6</v>
      </c>
      <c r="L26" s="10">
        <f t="shared" si="0"/>
        <v>1385</v>
      </c>
      <c r="M26" s="28"/>
    </row>
    <row r="27" spans="1:13" ht="12.75">
      <c r="A27" s="20" t="s">
        <v>35</v>
      </c>
      <c r="B27" s="9">
        <v>1338</v>
      </c>
      <c r="C27" s="9">
        <v>10</v>
      </c>
      <c r="D27" s="9">
        <v>0</v>
      </c>
      <c r="E27" s="9">
        <v>63</v>
      </c>
      <c r="F27" s="9">
        <v>30</v>
      </c>
      <c r="G27" s="9">
        <v>3</v>
      </c>
      <c r="H27" s="9">
        <v>33</v>
      </c>
      <c r="I27" s="9">
        <v>57</v>
      </c>
      <c r="J27" s="9">
        <v>40</v>
      </c>
      <c r="K27" s="9">
        <v>5</v>
      </c>
      <c r="L27" s="10">
        <f t="shared" si="0"/>
        <v>1579</v>
      </c>
      <c r="M27" s="28"/>
    </row>
    <row r="28" spans="1:12" ht="12.75">
      <c r="A28" s="20">
        <v>14</v>
      </c>
      <c r="B28" s="9">
        <v>1338</v>
      </c>
      <c r="C28" s="9">
        <v>10</v>
      </c>
      <c r="D28" s="9">
        <v>0</v>
      </c>
      <c r="E28" s="9">
        <v>11</v>
      </c>
      <c r="F28" s="9">
        <v>11</v>
      </c>
      <c r="G28" s="9">
        <v>4</v>
      </c>
      <c r="H28" s="9">
        <v>15</v>
      </c>
      <c r="I28" s="9">
        <v>59</v>
      </c>
      <c r="J28" s="9">
        <v>28</v>
      </c>
      <c r="K28" s="9">
        <v>4</v>
      </c>
      <c r="L28" s="10">
        <f t="shared" si="0"/>
        <v>1480</v>
      </c>
    </row>
    <row r="29" spans="1:12" ht="12.75">
      <c r="A29" s="20" t="s">
        <v>37</v>
      </c>
      <c r="B29" s="9">
        <v>1461</v>
      </c>
      <c r="C29" s="9">
        <v>9</v>
      </c>
      <c r="D29" s="9">
        <v>0</v>
      </c>
      <c r="E29" s="9">
        <v>10</v>
      </c>
      <c r="F29" s="9">
        <v>11</v>
      </c>
      <c r="G29" s="9">
        <v>9</v>
      </c>
      <c r="H29" s="9">
        <v>14</v>
      </c>
      <c r="I29" s="9">
        <v>54</v>
      </c>
      <c r="J29" s="9">
        <v>9</v>
      </c>
      <c r="K29" s="9">
        <v>5</v>
      </c>
      <c r="L29" s="10">
        <f t="shared" si="0"/>
        <v>1582</v>
      </c>
    </row>
    <row r="30" spans="1:12" ht="12.75">
      <c r="A30" s="20" t="s">
        <v>38</v>
      </c>
      <c r="B30" s="9">
        <v>1432</v>
      </c>
      <c r="C30" s="9">
        <v>16</v>
      </c>
      <c r="D30" s="9">
        <v>0</v>
      </c>
      <c r="E30" s="9">
        <v>18</v>
      </c>
      <c r="F30" s="9">
        <v>16</v>
      </c>
      <c r="G30" s="9">
        <v>28</v>
      </c>
      <c r="H30" s="9">
        <v>24</v>
      </c>
      <c r="I30" s="9">
        <v>47</v>
      </c>
      <c r="J30" s="9">
        <v>15</v>
      </c>
      <c r="K30" s="9">
        <v>6</v>
      </c>
      <c r="L30" s="10">
        <f t="shared" si="0"/>
        <v>1602</v>
      </c>
    </row>
    <row r="31" spans="1:12" ht="12.75">
      <c r="A31" s="20" t="s">
        <v>39</v>
      </c>
      <c r="B31" s="9">
        <v>939</v>
      </c>
      <c r="C31" s="9">
        <v>9</v>
      </c>
      <c r="D31" s="9">
        <v>0</v>
      </c>
      <c r="E31" s="9">
        <v>41</v>
      </c>
      <c r="F31" s="9">
        <v>25</v>
      </c>
      <c r="G31" s="9">
        <v>12</v>
      </c>
      <c r="H31" s="9">
        <v>33</v>
      </c>
      <c r="I31" s="9">
        <v>47</v>
      </c>
      <c r="J31" s="9">
        <v>42</v>
      </c>
      <c r="K31" s="9">
        <v>2</v>
      </c>
      <c r="L31" s="10">
        <f t="shared" si="0"/>
        <v>1150</v>
      </c>
    </row>
    <row r="32" spans="1:12" ht="12.75">
      <c r="A32" s="20" t="s">
        <v>40</v>
      </c>
      <c r="B32" s="9">
        <v>743</v>
      </c>
      <c r="C32" s="9">
        <v>1</v>
      </c>
      <c r="D32" s="9">
        <v>0</v>
      </c>
      <c r="E32" s="9">
        <v>49</v>
      </c>
      <c r="F32" s="9">
        <v>17</v>
      </c>
      <c r="G32" s="9">
        <v>5</v>
      </c>
      <c r="H32" s="9">
        <v>31</v>
      </c>
      <c r="I32" s="9">
        <v>88</v>
      </c>
      <c r="J32" s="9">
        <v>46</v>
      </c>
      <c r="K32" s="9">
        <v>2</v>
      </c>
      <c r="L32" s="10">
        <f t="shared" si="0"/>
        <v>982</v>
      </c>
    </row>
    <row r="33" spans="1:12" ht="12.75">
      <c r="A33" s="20" t="s">
        <v>41</v>
      </c>
      <c r="B33" s="9">
        <v>517</v>
      </c>
      <c r="C33" s="9">
        <v>4</v>
      </c>
      <c r="D33" s="9">
        <v>0</v>
      </c>
      <c r="E33" s="9">
        <v>16</v>
      </c>
      <c r="F33" s="9">
        <v>10</v>
      </c>
      <c r="G33" s="9">
        <v>1</v>
      </c>
      <c r="H33" s="9">
        <v>20</v>
      </c>
      <c r="I33" s="9">
        <v>62</v>
      </c>
      <c r="J33" s="9">
        <v>42</v>
      </c>
      <c r="K33" s="9">
        <v>2</v>
      </c>
      <c r="L33" s="10">
        <f t="shared" si="0"/>
        <v>674</v>
      </c>
    </row>
    <row r="34" spans="1:12" ht="12.75">
      <c r="A34" s="20" t="s">
        <v>42</v>
      </c>
      <c r="B34" s="9">
        <v>737</v>
      </c>
      <c r="C34" s="9">
        <v>6</v>
      </c>
      <c r="D34" s="9">
        <v>0</v>
      </c>
      <c r="E34" s="9">
        <v>48</v>
      </c>
      <c r="F34" s="9">
        <v>15</v>
      </c>
      <c r="G34" s="9">
        <v>4</v>
      </c>
      <c r="H34" s="9">
        <v>27</v>
      </c>
      <c r="I34" s="9">
        <v>74</v>
      </c>
      <c r="J34" s="9">
        <v>30</v>
      </c>
      <c r="K34" s="9">
        <v>1</v>
      </c>
      <c r="L34" s="10">
        <f t="shared" si="0"/>
        <v>942</v>
      </c>
    </row>
    <row r="35" spans="1:12" ht="12.75">
      <c r="A35" s="20" t="s">
        <v>43</v>
      </c>
      <c r="B35" s="9">
        <v>944</v>
      </c>
      <c r="C35" s="9">
        <v>3</v>
      </c>
      <c r="D35" s="9">
        <v>0</v>
      </c>
      <c r="E35" s="9">
        <v>49</v>
      </c>
      <c r="F35" s="9">
        <v>14</v>
      </c>
      <c r="G35" s="9">
        <v>3</v>
      </c>
      <c r="H35" s="9">
        <v>29</v>
      </c>
      <c r="I35" s="9">
        <v>99</v>
      </c>
      <c r="J35" s="9">
        <v>35</v>
      </c>
      <c r="K35" s="9">
        <v>3</v>
      </c>
      <c r="L35" s="10">
        <f t="shared" si="0"/>
        <v>1179</v>
      </c>
    </row>
    <row r="36" spans="1:12" ht="12.75">
      <c r="A36" s="20" t="s">
        <v>44</v>
      </c>
      <c r="B36" s="9">
        <v>819</v>
      </c>
      <c r="C36" s="9">
        <v>15</v>
      </c>
      <c r="D36" s="9">
        <v>0</v>
      </c>
      <c r="E36" s="9">
        <v>39</v>
      </c>
      <c r="F36" s="9">
        <v>17</v>
      </c>
      <c r="G36" s="9">
        <v>9</v>
      </c>
      <c r="H36" s="9">
        <v>18</v>
      </c>
      <c r="I36" s="9">
        <v>72</v>
      </c>
      <c r="J36" s="9">
        <v>28</v>
      </c>
      <c r="K36" s="9">
        <v>9</v>
      </c>
      <c r="L36" s="10">
        <f t="shared" si="0"/>
        <v>1026</v>
      </c>
    </row>
    <row r="37" spans="1:12" ht="12.75">
      <c r="A37" s="20" t="s">
        <v>45</v>
      </c>
      <c r="B37" s="9">
        <v>897</v>
      </c>
      <c r="C37" s="9">
        <v>9</v>
      </c>
      <c r="D37" s="9">
        <v>0</v>
      </c>
      <c r="E37" s="9">
        <v>13</v>
      </c>
      <c r="F37" s="9">
        <v>12</v>
      </c>
      <c r="G37" s="9">
        <v>13</v>
      </c>
      <c r="H37" s="9">
        <v>19</v>
      </c>
      <c r="I37" s="9">
        <v>104</v>
      </c>
      <c r="J37" s="9">
        <v>19</v>
      </c>
      <c r="K37" s="9">
        <v>8</v>
      </c>
      <c r="L37" s="10">
        <f t="shared" si="0"/>
        <v>1094</v>
      </c>
    </row>
    <row r="38" spans="1:12" ht="12.75">
      <c r="A38" s="20" t="s">
        <v>46</v>
      </c>
      <c r="B38" s="9">
        <v>624</v>
      </c>
      <c r="C38" s="9">
        <v>4</v>
      </c>
      <c r="D38" s="9">
        <v>0</v>
      </c>
      <c r="E38" s="9">
        <v>37</v>
      </c>
      <c r="F38" s="9">
        <v>21</v>
      </c>
      <c r="G38" s="9">
        <v>11</v>
      </c>
      <c r="H38" s="9">
        <v>26</v>
      </c>
      <c r="I38" s="9">
        <v>38</v>
      </c>
      <c r="J38" s="9">
        <v>41</v>
      </c>
      <c r="K38" s="9">
        <v>0</v>
      </c>
      <c r="L38" s="10">
        <f t="shared" si="0"/>
        <v>802</v>
      </c>
    </row>
    <row r="39" spans="1:12" ht="12.75">
      <c r="A39" s="20" t="s">
        <v>47</v>
      </c>
      <c r="B39" s="9">
        <v>626</v>
      </c>
      <c r="C39" s="9">
        <v>1</v>
      </c>
      <c r="D39" s="9">
        <v>0</v>
      </c>
      <c r="E39" s="9">
        <v>41</v>
      </c>
      <c r="F39" s="9">
        <v>18</v>
      </c>
      <c r="G39" s="9">
        <v>32</v>
      </c>
      <c r="H39" s="9">
        <v>32</v>
      </c>
      <c r="I39" s="9">
        <v>91</v>
      </c>
      <c r="J39" s="9">
        <v>53</v>
      </c>
      <c r="K39" s="9">
        <v>1</v>
      </c>
      <c r="L39" s="10">
        <f t="shared" si="0"/>
        <v>895</v>
      </c>
    </row>
    <row r="40" spans="1:12" ht="12.75">
      <c r="A40" s="20" t="s">
        <v>48</v>
      </c>
      <c r="B40" s="9">
        <v>568</v>
      </c>
      <c r="C40" s="9">
        <v>5</v>
      </c>
      <c r="D40" s="9">
        <v>0</v>
      </c>
      <c r="E40" s="9">
        <v>32</v>
      </c>
      <c r="F40" s="9">
        <v>20</v>
      </c>
      <c r="G40" s="9">
        <v>17</v>
      </c>
      <c r="H40" s="9">
        <v>32</v>
      </c>
      <c r="I40" s="9">
        <v>77</v>
      </c>
      <c r="J40" s="9">
        <v>38</v>
      </c>
      <c r="K40" s="9">
        <v>1</v>
      </c>
      <c r="L40" s="10">
        <f t="shared" si="0"/>
        <v>790</v>
      </c>
    </row>
    <row r="41" spans="1:12" ht="12.75">
      <c r="A41" s="20" t="s">
        <v>49</v>
      </c>
      <c r="B41" s="9">
        <v>672</v>
      </c>
      <c r="C41" s="9">
        <v>2</v>
      </c>
      <c r="D41" s="9">
        <v>0</v>
      </c>
      <c r="E41" s="9">
        <v>49</v>
      </c>
      <c r="F41" s="9">
        <v>14</v>
      </c>
      <c r="G41" s="9">
        <v>8</v>
      </c>
      <c r="H41" s="9">
        <v>24</v>
      </c>
      <c r="I41" s="9">
        <v>94</v>
      </c>
      <c r="J41" s="9">
        <v>46</v>
      </c>
      <c r="K41" s="9">
        <v>4</v>
      </c>
      <c r="L41" s="10">
        <f t="shared" si="0"/>
        <v>913</v>
      </c>
    </row>
    <row r="42" spans="1:12" ht="12.75">
      <c r="A42" s="20" t="s">
        <v>50</v>
      </c>
      <c r="B42" s="9">
        <v>1068</v>
      </c>
      <c r="C42" s="9">
        <v>5</v>
      </c>
      <c r="D42" s="9">
        <v>0</v>
      </c>
      <c r="E42" s="9">
        <v>64</v>
      </c>
      <c r="F42" s="9">
        <v>31</v>
      </c>
      <c r="G42" s="9">
        <v>5</v>
      </c>
      <c r="H42" s="9">
        <v>40</v>
      </c>
      <c r="I42" s="9">
        <v>96</v>
      </c>
      <c r="J42" s="9">
        <v>47</v>
      </c>
      <c r="K42" s="9">
        <v>3</v>
      </c>
      <c r="L42" s="10">
        <f t="shared" si="0"/>
        <v>1359</v>
      </c>
    </row>
    <row r="43" spans="1:12" ht="12.75">
      <c r="A43" s="20" t="s">
        <v>51</v>
      </c>
      <c r="B43" s="9">
        <v>1197</v>
      </c>
      <c r="C43" s="9">
        <v>7</v>
      </c>
      <c r="D43" s="9">
        <v>0</v>
      </c>
      <c r="E43" s="9">
        <v>39</v>
      </c>
      <c r="F43" s="9">
        <v>15</v>
      </c>
      <c r="G43" s="9">
        <v>3</v>
      </c>
      <c r="H43" s="9">
        <v>24</v>
      </c>
      <c r="I43" s="9">
        <v>51</v>
      </c>
      <c r="J43" s="9">
        <v>23</v>
      </c>
      <c r="K43" s="9">
        <v>14</v>
      </c>
      <c r="L43" s="10">
        <f t="shared" si="0"/>
        <v>1373</v>
      </c>
    </row>
    <row r="44" spans="1:12" ht="12.75">
      <c r="A44" s="20" t="s">
        <v>52</v>
      </c>
      <c r="B44" s="9">
        <v>1177</v>
      </c>
      <c r="C44" s="9">
        <v>16</v>
      </c>
      <c r="D44" s="9">
        <v>0</v>
      </c>
      <c r="E44" s="9">
        <v>21</v>
      </c>
      <c r="F44" s="9">
        <v>10</v>
      </c>
      <c r="G44" s="9">
        <v>2</v>
      </c>
      <c r="H44" s="9">
        <v>13</v>
      </c>
      <c r="I44" s="9">
        <v>37</v>
      </c>
      <c r="J44" s="9">
        <v>10</v>
      </c>
      <c r="K44" s="9">
        <v>3</v>
      </c>
      <c r="L44" s="10">
        <f t="shared" si="0"/>
        <v>1289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26732</v>
      </c>
      <c r="C46" s="11">
        <f t="shared" si="1"/>
        <v>185</v>
      </c>
      <c r="D46" s="11">
        <f t="shared" si="1"/>
        <v>1</v>
      </c>
      <c r="E46" s="11">
        <f t="shared" si="1"/>
        <v>1119</v>
      </c>
      <c r="F46" s="11">
        <f t="shared" si="1"/>
        <v>476</v>
      </c>
      <c r="G46" s="11">
        <f t="shared" si="1"/>
        <v>388</v>
      </c>
      <c r="H46" s="11">
        <f t="shared" si="1"/>
        <v>757</v>
      </c>
      <c r="I46" s="11">
        <f t="shared" si="1"/>
        <v>1971</v>
      </c>
      <c r="J46" s="11">
        <f t="shared" si="1"/>
        <v>1070</v>
      </c>
      <c r="K46" s="11">
        <f t="shared" si="1"/>
        <v>145</v>
      </c>
      <c r="L46" s="12">
        <f t="shared" si="1"/>
        <v>32844</v>
      </c>
    </row>
    <row r="47" spans="1:12" ht="13.5" thickBot="1">
      <c r="A47" s="22" t="s">
        <v>54</v>
      </c>
      <c r="B47" s="13">
        <f aca="true" t="shared" si="2" ref="B47:L47">(B46/$M13)</f>
        <v>891.0666666666667</v>
      </c>
      <c r="C47" s="13">
        <f t="shared" si="2"/>
        <v>6.166666666666667</v>
      </c>
      <c r="D47" s="13">
        <f t="shared" si="2"/>
        <v>0.03333333333333333</v>
      </c>
      <c r="E47" s="13">
        <f t="shared" si="2"/>
        <v>37.3</v>
      </c>
      <c r="F47" s="13">
        <f t="shared" si="2"/>
        <v>15.866666666666667</v>
      </c>
      <c r="G47" s="13">
        <f t="shared" si="2"/>
        <v>12.933333333333334</v>
      </c>
      <c r="H47" s="13">
        <f t="shared" si="2"/>
        <v>25.233333333333334</v>
      </c>
      <c r="I47" s="13">
        <f t="shared" si="2"/>
        <v>65.7</v>
      </c>
      <c r="J47" s="13">
        <f t="shared" si="2"/>
        <v>35.666666666666664</v>
      </c>
      <c r="K47" s="13">
        <f t="shared" si="2"/>
        <v>4.833333333333333</v>
      </c>
      <c r="L47" s="14">
        <f t="shared" si="2"/>
        <v>1094.8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2045</v>
      </c>
      <c r="C15" s="9">
        <v>9</v>
      </c>
      <c r="D15" s="9">
        <v>1</v>
      </c>
      <c r="E15" s="9">
        <v>119</v>
      </c>
      <c r="F15" s="9">
        <v>238</v>
      </c>
      <c r="G15" s="9">
        <v>8</v>
      </c>
      <c r="H15" s="9">
        <v>41</v>
      </c>
      <c r="I15" s="9">
        <v>385</v>
      </c>
      <c r="J15" s="9">
        <v>100</v>
      </c>
      <c r="K15" s="9">
        <v>142</v>
      </c>
      <c r="L15" s="10">
        <f aca="true" t="shared" si="0" ref="L15:L45">SUM(B15:K15)</f>
        <v>3088</v>
      </c>
      <c r="M15" s="23" t="s">
        <v>59</v>
      </c>
    </row>
    <row r="16" spans="1:13" ht="12.75">
      <c r="A16" s="20" t="s">
        <v>24</v>
      </c>
      <c r="B16" s="9">
        <v>2149</v>
      </c>
      <c r="C16" s="9">
        <v>10</v>
      </c>
      <c r="D16" s="9">
        <v>0</v>
      </c>
      <c r="E16" s="9">
        <v>36</v>
      </c>
      <c r="F16" s="9">
        <v>12</v>
      </c>
      <c r="G16" s="9">
        <v>10</v>
      </c>
      <c r="H16" s="9">
        <v>35</v>
      </c>
      <c r="I16" s="9">
        <v>112</v>
      </c>
      <c r="J16" s="9">
        <v>39</v>
      </c>
      <c r="K16" s="9">
        <v>15</v>
      </c>
      <c r="L16" s="10">
        <f t="shared" si="0"/>
        <v>2418</v>
      </c>
      <c r="M16" s="28"/>
    </row>
    <row r="17" spans="1:13" ht="12.75">
      <c r="A17" s="20" t="s">
        <v>25</v>
      </c>
      <c r="B17" s="9">
        <v>1707</v>
      </c>
      <c r="C17" s="9">
        <v>9</v>
      </c>
      <c r="D17" s="9">
        <v>0</v>
      </c>
      <c r="E17" s="9">
        <v>125</v>
      </c>
      <c r="F17" s="9">
        <v>204</v>
      </c>
      <c r="G17" s="9">
        <v>82</v>
      </c>
      <c r="H17" s="9">
        <v>40</v>
      </c>
      <c r="I17" s="9">
        <v>684</v>
      </c>
      <c r="J17" s="9">
        <v>114</v>
      </c>
      <c r="K17" s="9">
        <v>9</v>
      </c>
      <c r="L17" s="10">
        <f t="shared" si="0"/>
        <v>2974</v>
      </c>
      <c r="M17" s="28"/>
    </row>
    <row r="18" spans="1:13" ht="12.75">
      <c r="A18" s="20" t="s">
        <v>26</v>
      </c>
      <c r="B18" s="9">
        <v>1588</v>
      </c>
      <c r="C18" s="9">
        <v>3</v>
      </c>
      <c r="D18" s="9">
        <v>0</v>
      </c>
      <c r="E18" s="9">
        <v>186</v>
      </c>
      <c r="F18" s="9">
        <v>196</v>
      </c>
      <c r="G18" s="9">
        <v>100</v>
      </c>
      <c r="H18" s="9">
        <v>47</v>
      </c>
      <c r="I18" s="9">
        <v>746</v>
      </c>
      <c r="J18" s="9">
        <v>130</v>
      </c>
      <c r="K18" s="9">
        <v>7</v>
      </c>
      <c r="L18" s="10">
        <f t="shared" si="0"/>
        <v>3003</v>
      </c>
      <c r="M18" s="28"/>
    </row>
    <row r="19" spans="1:13" ht="12.75">
      <c r="A19" s="20" t="s">
        <v>27</v>
      </c>
      <c r="B19" s="9">
        <v>1577</v>
      </c>
      <c r="C19" s="9">
        <v>4</v>
      </c>
      <c r="D19" s="9">
        <v>2</v>
      </c>
      <c r="E19" s="9">
        <v>181</v>
      </c>
      <c r="F19" s="9">
        <v>198</v>
      </c>
      <c r="G19" s="9">
        <v>84</v>
      </c>
      <c r="H19" s="9">
        <v>42</v>
      </c>
      <c r="I19" s="9">
        <v>804</v>
      </c>
      <c r="J19" s="9">
        <v>136</v>
      </c>
      <c r="K19" s="9">
        <v>14</v>
      </c>
      <c r="L19" s="10">
        <f t="shared" si="0"/>
        <v>3042</v>
      </c>
      <c r="M19" s="28"/>
    </row>
    <row r="20" spans="1:13" ht="12.75">
      <c r="A20" s="20" t="s">
        <v>28</v>
      </c>
      <c r="B20" s="9">
        <v>1726</v>
      </c>
      <c r="C20" s="9">
        <v>9</v>
      </c>
      <c r="D20" s="9">
        <v>0</v>
      </c>
      <c r="E20" s="9">
        <v>206</v>
      </c>
      <c r="F20" s="9">
        <v>208</v>
      </c>
      <c r="G20" s="9">
        <v>50</v>
      </c>
      <c r="H20" s="9">
        <v>45</v>
      </c>
      <c r="I20" s="9">
        <v>921</v>
      </c>
      <c r="J20" s="9">
        <v>112</v>
      </c>
      <c r="K20" s="9">
        <v>7</v>
      </c>
      <c r="L20" s="10">
        <f t="shared" si="0"/>
        <v>3284</v>
      </c>
      <c r="M20" s="28"/>
    </row>
    <row r="21" spans="1:13" ht="12.75">
      <c r="A21" s="20" t="s">
        <v>29</v>
      </c>
      <c r="B21" s="9">
        <v>1899</v>
      </c>
      <c r="C21" s="9">
        <v>13</v>
      </c>
      <c r="D21" s="9">
        <v>2</v>
      </c>
      <c r="E21" s="9">
        <v>187</v>
      </c>
      <c r="F21" s="9">
        <v>132</v>
      </c>
      <c r="G21" s="9">
        <v>33</v>
      </c>
      <c r="H21" s="9">
        <v>60</v>
      </c>
      <c r="I21" s="9">
        <v>720</v>
      </c>
      <c r="J21" s="9">
        <v>157</v>
      </c>
      <c r="K21" s="9">
        <v>8</v>
      </c>
      <c r="L21" s="10">
        <f t="shared" si="0"/>
        <v>3211</v>
      </c>
      <c r="M21" s="28"/>
    </row>
    <row r="22" spans="1:13" ht="12.75">
      <c r="A22" s="20" t="s">
        <v>30</v>
      </c>
      <c r="B22" s="9">
        <v>1696</v>
      </c>
      <c r="C22" s="9">
        <v>9</v>
      </c>
      <c r="D22" s="9">
        <v>0</v>
      </c>
      <c r="E22" s="9">
        <v>91</v>
      </c>
      <c r="F22" s="9">
        <v>72</v>
      </c>
      <c r="G22" s="9">
        <v>22</v>
      </c>
      <c r="H22" s="9">
        <v>38</v>
      </c>
      <c r="I22" s="9">
        <v>350</v>
      </c>
      <c r="J22" s="9">
        <v>63</v>
      </c>
      <c r="K22" s="9">
        <v>12</v>
      </c>
      <c r="L22" s="10">
        <f t="shared" si="0"/>
        <v>2353</v>
      </c>
      <c r="M22" s="28"/>
    </row>
    <row r="23" spans="1:13" ht="12.75">
      <c r="A23" s="20" t="s">
        <v>31</v>
      </c>
      <c r="B23" s="9">
        <v>1904</v>
      </c>
      <c r="C23" s="9">
        <v>11</v>
      </c>
      <c r="D23" s="9">
        <v>0</v>
      </c>
      <c r="E23" s="9">
        <v>54</v>
      </c>
      <c r="F23" s="9">
        <v>8</v>
      </c>
      <c r="G23" s="9">
        <v>11</v>
      </c>
      <c r="H23" s="9">
        <v>42</v>
      </c>
      <c r="I23" s="9">
        <v>100</v>
      </c>
      <c r="J23" s="9">
        <v>27</v>
      </c>
      <c r="K23" s="9">
        <v>10</v>
      </c>
      <c r="L23" s="10">
        <f t="shared" si="0"/>
        <v>2167</v>
      </c>
      <c r="M23" s="28"/>
    </row>
    <row r="24" spans="1:13" ht="12.75">
      <c r="A24" s="20" t="s">
        <v>32</v>
      </c>
      <c r="B24" s="9">
        <v>1717</v>
      </c>
      <c r="C24" s="9">
        <v>14</v>
      </c>
      <c r="D24" s="9">
        <v>1</v>
      </c>
      <c r="E24" s="9">
        <v>179</v>
      </c>
      <c r="F24" s="9">
        <v>194</v>
      </c>
      <c r="G24" s="9">
        <v>41</v>
      </c>
      <c r="H24" s="9">
        <v>45</v>
      </c>
      <c r="I24" s="9">
        <v>733</v>
      </c>
      <c r="J24" s="9">
        <v>84</v>
      </c>
      <c r="K24" s="9">
        <v>9</v>
      </c>
      <c r="L24" s="10">
        <f t="shared" si="0"/>
        <v>3017</v>
      </c>
      <c r="M24" s="28"/>
    </row>
    <row r="25" spans="1:13" ht="12.75">
      <c r="A25" s="20" t="s">
        <v>33</v>
      </c>
      <c r="B25" s="9">
        <v>1611</v>
      </c>
      <c r="C25" s="9">
        <v>13</v>
      </c>
      <c r="D25" s="9">
        <v>1</v>
      </c>
      <c r="E25" s="9">
        <v>182</v>
      </c>
      <c r="F25" s="9">
        <v>222</v>
      </c>
      <c r="G25" s="9">
        <v>68</v>
      </c>
      <c r="H25" s="9">
        <v>50</v>
      </c>
      <c r="I25" s="9">
        <v>960</v>
      </c>
      <c r="J25" s="9">
        <v>102</v>
      </c>
      <c r="K25" s="9">
        <v>4</v>
      </c>
      <c r="L25" s="10">
        <f t="shared" si="0"/>
        <v>3213</v>
      </c>
      <c r="M25" s="28"/>
    </row>
    <row r="26" spans="1:13" ht="12.75">
      <c r="A26" s="20" t="s">
        <v>34</v>
      </c>
      <c r="B26" s="9">
        <v>1678</v>
      </c>
      <c r="C26" s="9">
        <v>13</v>
      </c>
      <c r="D26" s="9">
        <v>0</v>
      </c>
      <c r="E26" s="9">
        <v>214</v>
      </c>
      <c r="F26" s="9">
        <v>234</v>
      </c>
      <c r="G26" s="9">
        <v>110</v>
      </c>
      <c r="H26" s="9">
        <v>50</v>
      </c>
      <c r="I26" s="9">
        <v>853</v>
      </c>
      <c r="J26" s="9">
        <v>194</v>
      </c>
      <c r="K26" s="9">
        <v>9</v>
      </c>
      <c r="L26" s="10">
        <f t="shared" si="0"/>
        <v>3355</v>
      </c>
      <c r="M26" s="28"/>
    </row>
    <row r="27" spans="1:13" ht="12.75">
      <c r="A27" s="20" t="s">
        <v>35</v>
      </c>
      <c r="B27" s="9">
        <v>3194</v>
      </c>
      <c r="C27" s="9">
        <v>15</v>
      </c>
      <c r="D27" s="9">
        <v>0</v>
      </c>
      <c r="E27" s="9">
        <v>234</v>
      </c>
      <c r="F27" s="9">
        <v>188</v>
      </c>
      <c r="G27" s="9">
        <v>76</v>
      </c>
      <c r="H27" s="9">
        <v>53</v>
      </c>
      <c r="I27" s="9">
        <v>701</v>
      </c>
      <c r="J27" s="9">
        <v>159</v>
      </c>
      <c r="K27" s="9">
        <v>10</v>
      </c>
      <c r="L27" s="10">
        <f t="shared" si="0"/>
        <v>4630</v>
      </c>
      <c r="M27" s="28"/>
    </row>
    <row r="28" spans="1:12" ht="12.75">
      <c r="A28" s="20">
        <v>14</v>
      </c>
      <c r="B28" s="9">
        <v>3339</v>
      </c>
      <c r="C28" s="9">
        <v>20</v>
      </c>
      <c r="D28" s="9">
        <v>0</v>
      </c>
      <c r="E28" s="9">
        <v>63</v>
      </c>
      <c r="F28" s="9">
        <v>15</v>
      </c>
      <c r="G28" s="9">
        <v>7</v>
      </c>
      <c r="H28" s="9">
        <v>43</v>
      </c>
      <c r="I28" s="9">
        <v>99</v>
      </c>
      <c r="J28" s="9">
        <v>26</v>
      </c>
      <c r="K28" s="9">
        <v>9</v>
      </c>
      <c r="L28" s="10">
        <f t="shared" si="0"/>
        <v>3621</v>
      </c>
    </row>
    <row r="29" spans="1:12" ht="12.75">
      <c r="A29" s="20" t="s">
        <v>37</v>
      </c>
      <c r="B29" s="9">
        <v>2233</v>
      </c>
      <c r="C29" s="9">
        <v>8</v>
      </c>
      <c r="D29" s="9">
        <v>0</v>
      </c>
      <c r="E29" s="9">
        <v>43</v>
      </c>
      <c r="F29" s="9">
        <v>9</v>
      </c>
      <c r="G29" s="9">
        <v>4</v>
      </c>
      <c r="H29" s="9">
        <v>40</v>
      </c>
      <c r="I29" s="9">
        <v>62</v>
      </c>
      <c r="J29" s="9">
        <v>31</v>
      </c>
      <c r="K29" s="9">
        <v>17</v>
      </c>
      <c r="L29" s="10">
        <f t="shared" si="0"/>
        <v>2447</v>
      </c>
    </row>
    <row r="30" spans="1:12" ht="12.75">
      <c r="A30" s="20" t="s">
        <v>38</v>
      </c>
      <c r="B30" s="9">
        <v>3896</v>
      </c>
      <c r="C30" s="9">
        <v>16</v>
      </c>
      <c r="D30" s="9">
        <v>0</v>
      </c>
      <c r="E30" s="9">
        <v>54</v>
      </c>
      <c r="F30" s="9">
        <v>10</v>
      </c>
      <c r="G30" s="9">
        <v>9</v>
      </c>
      <c r="H30" s="9">
        <v>43</v>
      </c>
      <c r="I30" s="9">
        <v>98</v>
      </c>
      <c r="J30" s="9">
        <v>38</v>
      </c>
      <c r="K30" s="9">
        <v>25</v>
      </c>
      <c r="L30" s="10">
        <f t="shared" si="0"/>
        <v>4189</v>
      </c>
    </row>
    <row r="31" spans="1:12" ht="12.75">
      <c r="A31" s="20" t="s">
        <v>39</v>
      </c>
      <c r="B31" s="9">
        <v>1942</v>
      </c>
      <c r="C31" s="9">
        <v>13</v>
      </c>
      <c r="D31" s="9">
        <v>2</v>
      </c>
      <c r="E31" s="9">
        <v>145</v>
      </c>
      <c r="F31" s="9">
        <v>176</v>
      </c>
      <c r="G31" s="9">
        <v>39</v>
      </c>
      <c r="H31" s="9">
        <v>42</v>
      </c>
      <c r="I31" s="9">
        <v>791</v>
      </c>
      <c r="J31" s="9">
        <v>73</v>
      </c>
      <c r="K31" s="9">
        <v>10</v>
      </c>
      <c r="L31" s="10">
        <f t="shared" si="0"/>
        <v>3233</v>
      </c>
    </row>
    <row r="32" spans="1:12" ht="12.75">
      <c r="A32" s="20" t="s">
        <v>40</v>
      </c>
      <c r="B32" s="9">
        <v>1804</v>
      </c>
      <c r="C32" s="9">
        <v>9</v>
      </c>
      <c r="D32" s="9">
        <v>0</v>
      </c>
      <c r="E32" s="9">
        <v>194</v>
      </c>
      <c r="F32" s="9">
        <v>162</v>
      </c>
      <c r="G32" s="9">
        <v>62</v>
      </c>
      <c r="H32" s="9">
        <v>37</v>
      </c>
      <c r="I32" s="9">
        <v>705</v>
      </c>
      <c r="J32" s="9">
        <v>142</v>
      </c>
      <c r="K32" s="9">
        <v>13</v>
      </c>
      <c r="L32" s="10">
        <f t="shared" si="0"/>
        <v>3128</v>
      </c>
    </row>
    <row r="33" spans="1:12" ht="12.75">
      <c r="A33" s="20" t="s">
        <v>41</v>
      </c>
      <c r="B33" s="9">
        <v>708</v>
      </c>
      <c r="C33" s="9">
        <v>7</v>
      </c>
      <c r="D33" s="9">
        <v>0</v>
      </c>
      <c r="E33" s="9">
        <v>27</v>
      </c>
      <c r="F33" s="9">
        <v>32</v>
      </c>
      <c r="G33" s="9">
        <v>7</v>
      </c>
      <c r="H33" s="9">
        <v>24</v>
      </c>
      <c r="I33" s="9">
        <v>228</v>
      </c>
      <c r="J33" s="9">
        <v>61</v>
      </c>
      <c r="K33" s="9">
        <v>3</v>
      </c>
      <c r="L33" s="10">
        <f t="shared" si="0"/>
        <v>1097</v>
      </c>
    </row>
    <row r="34" spans="1:12" ht="12.75">
      <c r="A34" s="20" t="s">
        <v>42</v>
      </c>
      <c r="B34" s="9">
        <v>1788</v>
      </c>
      <c r="C34" s="9">
        <v>6</v>
      </c>
      <c r="D34" s="9">
        <v>0</v>
      </c>
      <c r="E34" s="9">
        <v>173</v>
      </c>
      <c r="F34" s="9">
        <v>178</v>
      </c>
      <c r="G34" s="9">
        <v>78</v>
      </c>
      <c r="H34" s="9">
        <v>35</v>
      </c>
      <c r="I34" s="9">
        <v>724</v>
      </c>
      <c r="J34" s="9">
        <v>124</v>
      </c>
      <c r="K34" s="9">
        <v>3</v>
      </c>
      <c r="L34" s="10">
        <f t="shared" si="0"/>
        <v>3109</v>
      </c>
    </row>
    <row r="35" spans="1:12" ht="12.75">
      <c r="A35" s="20" t="s">
        <v>43</v>
      </c>
      <c r="B35" s="9">
        <v>2026</v>
      </c>
      <c r="C35" s="9">
        <v>10</v>
      </c>
      <c r="D35" s="9">
        <v>0</v>
      </c>
      <c r="E35" s="9">
        <v>201</v>
      </c>
      <c r="F35" s="9">
        <v>187</v>
      </c>
      <c r="G35" s="9">
        <v>57</v>
      </c>
      <c r="H35" s="9">
        <v>44</v>
      </c>
      <c r="I35" s="9">
        <v>823</v>
      </c>
      <c r="J35" s="9">
        <v>166</v>
      </c>
      <c r="K35" s="9">
        <v>7</v>
      </c>
      <c r="L35" s="10">
        <f t="shared" si="0"/>
        <v>3521</v>
      </c>
    </row>
    <row r="36" spans="1:12" ht="12.75">
      <c r="A36" s="20" t="s">
        <v>44</v>
      </c>
      <c r="B36" s="9">
        <v>1899</v>
      </c>
      <c r="C36" s="9">
        <v>11</v>
      </c>
      <c r="D36" s="9">
        <v>0</v>
      </c>
      <c r="E36" s="9">
        <v>113</v>
      </c>
      <c r="F36" s="9">
        <v>126</v>
      </c>
      <c r="G36" s="9">
        <v>27</v>
      </c>
      <c r="H36" s="9">
        <v>38</v>
      </c>
      <c r="I36" s="9">
        <v>469</v>
      </c>
      <c r="J36" s="9">
        <v>75</v>
      </c>
      <c r="K36" s="9">
        <v>15</v>
      </c>
      <c r="L36" s="10">
        <f t="shared" si="0"/>
        <v>2773</v>
      </c>
    </row>
    <row r="37" spans="1:12" ht="12.75">
      <c r="A37" s="20" t="s">
        <v>45</v>
      </c>
      <c r="B37" s="9">
        <v>1884</v>
      </c>
      <c r="C37" s="9">
        <v>14</v>
      </c>
      <c r="D37" s="9">
        <v>0</v>
      </c>
      <c r="E37" s="9">
        <v>45</v>
      </c>
      <c r="F37" s="9">
        <v>25</v>
      </c>
      <c r="G37" s="9">
        <v>6</v>
      </c>
      <c r="H37" s="9">
        <v>36</v>
      </c>
      <c r="I37" s="9">
        <v>154</v>
      </c>
      <c r="J37" s="9">
        <v>19</v>
      </c>
      <c r="K37" s="9">
        <v>20</v>
      </c>
      <c r="L37" s="10">
        <f t="shared" si="0"/>
        <v>2203</v>
      </c>
    </row>
    <row r="38" spans="1:12" ht="12.75">
      <c r="A38" s="20" t="s">
        <v>46</v>
      </c>
      <c r="B38" s="9">
        <v>1629</v>
      </c>
      <c r="C38" s="9">
        <v>5</v>
      </c>
      <c r="D38" s="9">
        <v>0</v>
      </c>
      <c r="E38" s="9">
        <v>156</v>
      </c>
      <c r="F38" s="9">
        <v>142</v>
      </c>
      <c r="G38" s="9">
        <v>86</v>
      </c>
      <c r="H38" s="9">
        <v>44</v>
      </c>
      <c r="I38" s="9">
        <v>606</v>
      </c>
      <c r="J38" s="9">
        <v>140</v>
      </c>
      <c r="K38" s="9">
        <v>3</v>
      </c>
      <c r="L38" s="10">
        <f t="shared" si="0"/>
        <v>2811</v>
      </c>
    </row>
    <row r="39" spans="1:12" ht="12.75">
      <c r="A39" s="20" t="s">
        <v>47</v>
      </c>
      <c r="B39" s="9">
        <v>1475</v>
      </c>
      <c r="C39" s="9">
        <v>9</v>
      </c>
      <c r="D39" s="9">
        <v>0</v>
      </c>
      <c r="E39" s="9">
        <v>149</v>
      </c>
      <c r="F39" s="9">
        <v>173</v>
      </c>
      <c r="G39" s="9">
        <v>145</v>
      </c>
      <c r="H39" s="9">
        <v>38</v>
      </c>
      <c r="I39" s="9">
        <v>710</v>
      </c>
      <c r="J39" s="9">
        <v>148</v>
      </c>
      <c r="K39" s="9">
        <v>5</v>
      </c>
      <c r="L39" s="10">
        <f t="shared" si="0"/>
        <v>2852</v>
      </c>
    </row>
    <row r="40" spans="1:12" ht="12.75">
      <c r="A40" s="20" t="s">
        <v>48</v>
      </c>
      <c r="B40" s="9">
        <v>1504</v>
      </c>
      <c r="C40" s="9">
        <v>7</v>
      </c>
      <c r="D40" s="9">
        <v>0</v>
      </c>
      <c r="E40" s="9">
        <v>206</v>
      </c>
      <c r="F40" s="9">
        <v>172</v>
      </c>
      <c r="G40" s="9">
        <v>90</v>
      </c>
      <c r="H40" s="9">
        <v>41</v>
      </c>
      <c r="I40" s="9">
        <v>887</v>
      </c>
      <c r="J40" s="9">
        <v>103</v>
      </c>
      <c r="K40" s="9">
        <v>9</v>
      </c>
      <c r="L40" s="10">
        <f t="shared" si="0"/>
        <v>3019</v>
      </c>
    </row>
    <row r="41" spans="1:12" ht="12.75">
      <c r="A41" s="20" t="s">
        <v>49</v>
      </c>
      <c r="B41" s="9">
        <v>1671</v>
      </c>
      <c r="C41" s="9">
        <v>9</v>
      </c>
      <c r="D41" s="9">
        <v>1</v>
      </c>
      <c r="E41" s="9">
        <v>217</v>
      </c>
      <c r="F41" s="9">
        <v>211</v>
      </c>
      <c r="G41" s="9">
        <v>89</v>
      </c>
      <c r="H41" s="9">
        <v>39</v>
      </c>
      <c r="I41" s="9">
        <v>917</v>
      </c>
      <c r="J41" s="9">
        <v>130</v>
      </c>
      <c r="K41" s="9">
        <v>5</v>
      </c>
      <c r="L41" s="10">
        <f t="shared" si="0"/>
        <v>3289</v>
      </c>
    </row>
    <row r="42" spans="1:12" ht="12.75">
      <c r="A42" s="20" t="s">
        <v>50</v>
      </c>
      <c r="B42" s="9">
        <v>2306</v>
      </c>
      <c r="C42" s="9">
        <v>8</v>
      </c>
      <c r="D42" s="9">
        <v>0</v>
      </c>
      <c r="E42" s="9">
        <v>191</v>
      </c>
      <c r="F42" s="9">
        <v>216</v>
      </c>
      <c r="G42" s="9">
        <v>65</v>
      </c>
      <c r="H42" s="9">
        <v>49</v>
      </c>
      <c r="I42" s="9">
        <v>802</v>
      </c>
      <c r="J42" s="9">
        <v>187</v>
      </c>
      <c r="K42" s="9">
        <v>16</v>
      </c>
      <c r="L42" s="10">
        <f t="shared" si="0"/>
        <v>3840</v>
      </c>
    </row>
    <row r="43" spans="1:12" ht="12.75">
      <c r="A43" s="20" t="s">
        <v>51</v>
      </c>
      <c r="B43" s="9">
        <v>2564</v>
      </c>
      <c r="C43" s="9">
        <v>18</v>
      </c>
      <c r="D43" s="9">
        <v>2</v>
      </c>
      <c r="E43" s="9">
        <v>116</v>
      </c>
      <c r="F43" s="9">
        <v>182</v>
      </c>
      <c r="G43" s="9">
        <v>33</v>
      </c>
      <c r="H43" s="9">
        <v>36</v>
      </c>
      <c r="I43" s="9">
        <v>469</v>
      </c>
      <c r="J43" s="9">
        <v>91</v>
      </c>
      <c r="K43" s="9">
        <v>6</v>
      </c>
      <c r="L43" s="10">
        <f t="shared" si="0"/>
        <v>3517</v>
      </c>
    </row>
    <row r="44" spans="1:12" ht="12.75">
      <c r="A44" s="20" t="s">
        <v>52</v>
      </c>
      <c r="B44" s="9">
        <v>2233</v>
      </c>
      <c r="C44" s="9">
        <v>13</v>
      </c>
      <c r="D44" s="9">
        <v>0</v>
      </c>
      <c r="E44" s="9">
        <v>50</v>
      </c>
      <c r="F44" s="9">
        <v>23</v>
      </c>
      <c r="G44" s="9">
        <v>3</v>
      </c>
      <c r="H44" s="9">
        <v>33</v>
      </c>
      <c r="I44" s="9">
        <v>68</v>
      </c>
      <c r="J44" s="9">
        <v>11</v>
      </c>
      <c r="K44" s="9">
        <v>25</v>
      </c>
      <c r="L44" s="10">
        <f t="shared" si="0"/>
        <v>2459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59392</v>
      </c>
      <c r="C46" s="11">
        <f t="shared" si="1"/>
        <v>315</v>
      </c>
      <c r="D46" s="11">
        <f t="shared" si="1"/>
        <v>12</v>
      </c>
      <c r="E46" s="11">
        <f t="shared" si="1"/>
        <v>4137</v>
      </c>
      <c r="F46" s="11">
        <f t="shared" si="1"/>
        <v>4145</v>
      </c>
      <c r="G46" s="11">
        <f t="shared" si="1"/>
        <v>1502</v>
      </c>
      <c r="H46" s="11">
        <f t="shared" si="1"/>
        <v>1250</v>
      </c>
      <c r="I46" s="11">
        <f t="shared" si="1"/>
        <v>16681</v>
      </c>
      <c r="J46" s="11">
        <f t="shared" si="1"/>
        <v>2982</v>
      </c>
      <c r="K46" s="11">
        <f t="shared" si="1"/>
        <v>447</v>
      </c>
      <c r="L46" s="12">
        <f t="shared" si="1"/>
        <v>90863</v>
      </c>
    </row>
    <row r="47" spans="1:12" ht="13.5" thickBot="1">
      <c r="A47" s="22" t="s">
        <v>54</v>
      </c>
      <c r="B47" s="13">
        <f aca="true" t="shared" si="2" ref="B47:L47">(B46/$M13)</f>
        <v>1979.7333333333333</v>
      </c>
      <c r="C47" s="13">
        <f t="shared" si="2"/>
        <v>10.5</v>
      </c>
      <c r="D47" s="13">
        <f t="shared" si="2"/>
        <v>0.4</v>
      </c>
      <c r="E47" s="13">
        <f t="shared" si="2"/>
        <v>137.9</v>
      </c>
      <c r="F47" s="13">
        <f t="shared" si="2"/>
        <v>138.16666666666666</v>
      </c>
      <c r="G47" s="13">
        <f t="shared" si="2"/>
        <v>50.06666666666667</v>
      </c>
      <c r="H47" s="13">
        <f t="shared" si="2"/>
        <v>41.666666666666664</v>
      </c>
      <c r="I47" s="13">
        <f t="shared" si="2"/>
        <v>556.0333333333333</v>
      </c>
      <c r="J47" s="13">
        <f t="shared" si="2"/>
        <v>99.4</v>
      </c>
      <c r="K47" s="13">
        <f t="shared" si="2"/>
        <v>14.9</v>
      </c>
      <c r="L47" s="14">
        <f t="shared" si="2"/>
        <v>3028.766666666667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2017-05-05T17:09:21Z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Abril</vt:lpwstr>
  </property>
  <property fmtid="{D5CDD505-2E9C-101B-9397-08002B2CF9AE}" pid="4" name="A">
    <vt:lpwstr>2017</vt:lpwstr>
  </property>
  <property fmtid="{D5CDD505-2E9C-101B-9397-08002B2CF9AE}" pid="5" name="URL Documen">
    <vt:lpwstr>/PasadasVehiculares/Vehic-ABRIL-2017.xls</vt:lpwstr>
  </property>
  <property fmtid="{D5CDD505-2E9C-101B-9397-08002B2CF9AE}" pid="6" name="N_M">
    <vt:lpwstr>4.00000000000000</vt:lpwstr>
  </property>
</Properties>
</file>