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abril-14" sheetId="1" r:id="rId1"/>
    <sheet name="chai-abril-14" sheetId="2" r:id="rId2"/>
    <sheet name="las-raices-abril-14" sheetId="3" r:id="rId3"/>
    <sheet name="San-Roque-abril-14" sheetId="4" r:id="rId4"/>
  </sheets>
  <definedNames/>
  <calcPr fullCalcOnLoad="1"/>
</workbook>
</file>

<file path=xl/sharedStrings.xml><?xml version="1.0" encoding="utf-8"?>
<sst xmlns="http://schemas.openxmlformats.org/spreadsheetml/2006/main" count="245" uniqueCount="68">
  <si>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</si>
  <si>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</si>
  <si>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</si>
  <si>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</si>
  <si>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</si>
  <si>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</si>
  <si>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</si>
  <si>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</si>
  <si>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</si>
  <si>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</si>
  <si>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</si>
  <si>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</si>
  <si>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</si>
  <si>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</si>
  <si>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</si>
  <si>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</si>
  <si>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</si>
  <si>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</si>
  <si>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</si>
  <si>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</si>
  <si>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</si>
  <si>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</si>
  <si>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</si>
  <si>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</si>
  <si>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</si>
  <si>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</si>
  <si>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</si>
  <si>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</si>
  <si>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</si>
  <si>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</si>
  <si>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</si>
  <si>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</si>
  <si>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</si>
  <si>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</si>
  <si>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</si>
  <si>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</si>
  <si>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</si>
  <si>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</si>
  <si>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</si>
  <si>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</si>
  <si>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</si>
  <si>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</si>
  <si>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</si>
  <si>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</si>
  <si>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</si>
  <si>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</si>
  <si>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</si>
  <si>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</si>
  <si>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</si>
  <si>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</si>
  <si>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</si>
  <si>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</si>
  <si>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</si>
  <si>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</si>
  <si>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</si>
  <si>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</si>
  <si>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</si>
  <si>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</si>
  <si>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</si>
  <si>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</si>
  <si>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</si>
  <si>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</si>
  <si>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</si>
  <si>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Esta plaza cobra el importe del peaje en sentido   Oriente.</t>
  </si>
  <si>
    <t>SAN ROQUE</t>
  </si>
  <si>
    <t xml:space="preserve">               - Inicia Funciones a contar del 01 de Marzo del 2014.</t>
  </si>
  <si>
    <t>NOTA:    - Resumen ambos sentidos de transito.</t>
  </si>
  <si>
    <t>ABRIL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</si>
</sst>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8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11.25" customHeight="1">
      <c r="A7" s="47"/>
      <c r="B7" s="47"/>
    </row>
    <row r="8" spans="1:2" ht="9" customHeight="1">
      <c r="A8" s="47"/>
      <c r="B8" s="47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194</v>
      </c>
      <c r="C15" s="9">
        <v>0</v>
      </c>
      <c r="D15" s="9">
        <v>0</v>
      </c>
      <c r="E15" s="9">
        <v>7</v>
      </c>
      <c r="F15" s="9">
        <v>26</v>
      </c>
      <c r="G15" s="9">
        <v>209</v>
      </c>
      <c r="H15" s="9">
        <v>11</v>
      </c>
      <c r="I15" s="9">
        <v>181</v>
      </c>
      <c r="J15" s="9">
        <v>15</v>
      </c>
      <c r="K15" s="9">
        <v>6</v>
      </c>
      <c r="L15" s="10">
        <f aca="true" t="shared" si="0" ref="L15:L45">SUM(B15:K15)</f>
        <v>649</v>
      </c>
      <c r="M15" s="23" t="s">
        <v>59</v>
      </c>
    </row>
    <row r="16" spans="1:13" ht="12.75">
      <c r="A16" s="20" t="s">
        <v>24</v>
      </c>
      <c r="B16" s="9">
        <v>330</v>
      </c>
      <c r="C16" s="9">
        <v>0</v>
      </c>
      <c r="D16" s="9">
        <v>0</v>
      </c>
      <c r="E16" s="9">
        <v>4</v>
      </c>
      <c r="F16" s="9">
        <v>26</v>
      </c>
      <c r="G16" s="9">
        <v>203</v>
      </c>
      <c r="H16" s="9">
        <v>5</v>
      </c>
      <c r="I16" s="9">
        <v>171</v>
      </c>
      <c r="J16" s="9">
        <v>28</v>
      </c>
      <c r="K16" s="9">
        <v>14</v>
      </c>
      <c r="L16" s="10">
        <f t="shared" si="0"/>
        <v>781</v>
      </c>
      <c r="M16" s="28"/>
    </row>
    <row r="17" spans="1:13" ht="12.75">
      <c r="A17" s="20" t="s">
        <v>25</v>
      </c>
      <c r="B17" s="9">
        <v>271</v>
      </c>
      <c r="C17" s="9">
        <v>1</v>
      </c>
      <c r="D17" s="9">
        <v>0</v>
      </c>
      <c r="E17" s="9">
        <v>6</v>
      </c>
      <c r="F17" s="9">
        <v>31</v>
      </c>
      <c r="G17" s="9">
        <v>150</v>
      </c>
      <c r="H17" s="9">
        <v>14</v>
      </c>
      <c r="I17" s="9">
        <v>279</v>
      </c>
      <c r="J17" s="9">
        <v>30</v>
      </c>
      <c r="K17" s="9">
        <v>7</v>
      </c>
      <c r="L17" s="10">
        <f t="shared" si="0"/>
        <v>789</v>
      </c>
      <c r="M17" s="28"/>
    </row>
    <row r="18" spans="1:13" ht="12.75">
      <c r="A18" s="20" t="s">
        <v>26</v>
      </c>
      <c r="B18" s="9">
        <v>390</v>
      </c>
      <c r="C18" s="9">
        <v>0</v>
      </c>
      <c r="D18" s="9">
        <v>0</v>
      </c>
      <c r="E18" s="9">
        <v>8</v>
      </c>
      <c r="F18" s="9">
        <v>25</v>
      </c>
      <c r="G18" s="9">
        <v>216</v>
      </c>
      <c r="H18" s="9">
        <v>13</v>
      </c>
      <c r="I18" s="9">
        <v>229</v>
      </c>
      <c r="J18" s="9">
        <v>41</v>
      </c>
      <c r="K18" s="9">
        <v>17</v>
      </c>
      <c r="L18" s="10">
        <f t="shared" si="0"/>
        <v>939</v>
      </c>
      <c r="M18" s="28"/>
    </row>
    <row r="19" spans="1:13" ht="12.75">
      <c r="A19" s="20" t="s">
        <v>27</v>
      </c>
      <c r="B19" s="9">
        <v>253</v>
      </c>
      <c r="C19" s="9">
        <v>1</v>
      </c>
      <c r="D19" s="9">
        <v>0</v>
      </c>
      <c r="E19" s="9">
        <v>10</v>
      </c>
      <c r="F19" s="9">
        <v>27</v>
      </c>
      <c r="G19" s="9">
        <v>129</v>
      </c>
      <c r="H19" s="9">
        <v>14</v>
      </c>
      <c r="I19" s="9">
        <v>232</v>
      </c>
      <c r="J19" s="9">
        <v>22</v>
      </c>
      <c r="K19" s="9">
        <v>65</v>
      </c>
      <c r="L19" s="10">
        <f t="shared" si="0"/>
        <v>753</v>
      </c>
      <c r="M19" s="28"/>
    </row>
    <row r="20" spans="1:13" ht="12.75">
      <c r="A20" s="20" t="s">
        <v>28</v>
      </c>
      <c r="B20" s="9">
        <v>273</v>
      </c>
      <c r="C20" s="9">
        <v>1</v>
      </c>
      <c r="D20" s="9">
        <v>0</v>
      </c>
      <c r="E20" s="9">
        <v>4</v>
      </c>
      <c r="F20" s="9">
        <v>28</v>
      </c>
      <c r="G20" s="9">
        <v>57</v>
      </c>
      <c r="H20" s="9">
        <v>6</v>
      </c>
      <c r="I20" s="9">
        <v>59</v>
      </c>
      <c r="J20" s="9">
        <v>9</v>
      </c>
      <c r="K20" s="9">
        <v>34</v>
      </c>
      <c r="L20" s="10">
        <f t="shared" si="0"/>
        <v>471</v>
      </c>
      <c r="M20" s="28"/>
    </row>
    <row r="21" spans="1:13" ht="12.75">
      <c r="A21" s="20" t="s">
        <v>29</v>
      </c>
      <c r="B21" s="9">
        <v>206</v>
      </c>
      <c r="C21" s="9">
        <v>1</v>
      </c>
      <c r="D21" s="9">
        <v>0</v>
      </c>
      <c r="E21" s="9">
        <v>9</v>
      </c>
      <c r="F21" s="9">
        <v>28</v>
      </c>
      <c r="G21" s="9">
        <v>152</v>
      </c>
      <c r="H21" s="9">
        <v>11</v>
      </c>
      <c r="I21" s="9">
        <v>85</v>
      </c>
      <c r="J21" s="9">
        <v>6</v>
      </c>
      <c r="K21" s="9">
        <v>7</v>
      </c>
      <c r="L21" s="10">
        <f t="shared" si="0"/>
        <v>505</v>
      </c>
      <c r="M21" s="28"/>
    </row>
    <row r="22" spans="1:13" ht="12.75">
      <c r="A22" s="20" t="s">
        <v>30</v>
      </c>
      <c r="B22" s="9">
        <v>170</v>
      </c>
      <c r="C22" s="9">
        <v>2</v>
      </c>
      <c r="D22" s="9">
        <v>0</v>
      </c>
      <c r="E22" s="9">
        <v>3</v>
      </c>
      <c r="F22" s="9">
        <v>27</v>
      </c>
      <c r="G22" s="9">
        <v>194</v>
      </c>
      <c r="H22" s="9">
        <v>11</v>
      </c>
      <c r="I22" s="9">
        <v>164</v>
      </c>
      <c r="J22" s="9">
        <v>17</v>
      </c>
      <c r="K22" s="9">
        <v>15</v>
      </c>
      <c r="L22" s="10">
        <f t="shared" si="0"/>
        <v>603</v>
      </c>
      <c r="M22" s="28"/>
    </row>
    <row r="23" spans="1:13" ht="12.75">
      <c r="A23" s="20" t="s">
        <v>31</v>
      </c>
      <c r="B23" s="9">
        <v>182</v>
      </c>
      <c r="C23" s="9">
        <v>0</v>
      </c>
      <c r="D23" s="9">
        <v>0</v>
      </c>
      <c r="E23" s="9">
        <v>6</v>
      </c>
      <c r="F23" s="9">
        <v>19</v>
      </c>
      <c r="G23" s="9">
        <v>203</v>
      </c>
      <c r="H23" s="9">
        <v>10</v>
      </c>
      <c r="I23" s="9">
        <v>146</v>
      </c>
      <c r="J23" s="9">
        <v>27</v>
      </c>
      <c r="K23" s="9">
        <v>6</v>
      </c>
      <c r="L23" s="10">
        <f t="shared" si="0"/>
        <v>599</v>
      </c>
      <c r="M23" s="28"/>
    </row>
    <row r="24" spans="1:13" ht="12.75">
      <c r="A24" s="20" t="s">
        <v>32</v>
      </c>
      <c r="B24" s="9">
        <v>219</v>
      </c>
      <c r="C24" s="9">
        <v>0</v>
      </c>
      <c r="D24" s="9">
        <v>0</v>
      </c>
      <c r="E24" s="9">
        <v>4</v>
      </c>
      <c r="F24" s="9">
        <v>14</v>
      </c>
      <c r="G24" s="9">
        <v>174</v>
      </c>
      <c r="H24" s="9">
        <v>6</v>
      </c>
      <c r="I24" s="9">
        <v>136</v>
      </c>
      <c r="J24" s="9">
        <v>8</v>
      </c>
      <c r="K24" s="9">
        <v>15</v>
      </c>
      <c r="L24" s="10">
        <f t="shared" si="0"/>
        <v>576</v>
      </c>
      <c r="M24" s="28"/>
    </row>
    <row r="25" spans="1:13" ht="12.75">
      <c r="A25" s="20" t="s">
        <v>33</v>
      </c>
      <c r="B25" s="9">
        <v>372</v>
      </c>
      <c r="C25" s="9">
        <v>0</v>
      </c>
      <c r="D25" s="9">
        <v>0</v>
      </c>
      <c r="E25" s="9">
        <v>7</v>
      </c>
      <c r="F25" s="9">
        <v>24</v>
      </c>
      <c r="G25" s="9">
        <v>231</v>
      </c>
      <c r="H25" s="9">
        <v>14</v>
      </c>
      <c r="I25" s="9">
        <v>220</v>
      </c>
      <c r="J25" s="9">
        <v>16</v>
      </c>
      <c r="K25" s="9">
        <v>17</v>
      </c>
      <c r="L25" s="10">
        <f t="shared" si="0"/>
        <v>901</v>
      </c>
      <c r="M25" s="28"/>
    </row>
    <row r="26" spans="1:13" ht="12.75">
      <c r="A26" s="20" t="s">
        <v>34</v>
      </c>
      <c r="B26" s="9">
        <v>244</v>
      </c>
      <c r="C26" s="9">
        <v>1</v>
      </c>
      <c r="D26" s="9">
        <v>0</v>
      </c>
      <c r="E26" s="9">
        <v>3</v>
      </c>
      <c r="F26" s="9">
        <v>23</v>
      </c>
      <c r="G26" s="9">
        <v>247</v>
      </c>
      <c r="H26" s="9">
        <v>9</v>
      </c>
      <c r="I26" s="9">
        <v>225</v>
      </c>
      <c r="J26" s="9">
        <v>25</v>
      </c>
      <c r="K26" s="9">
        <v>15</v>
      </c>
      <c r="L26" s="10">
        <f t="shared" si="0"/>
        <v>792</v>
      </c>
      <c r="M26" s="28"/>
    </row>
    <row r="27" spans="1:13" ht="12.75">
      <c r="A27" s="20" t="s">
        <v>35</v>
      </c>
      <c r="B27" s="9">
        <v>257</v>
      </c>
      <c r="C27" s="9">
        <v>0</v>
      </c>
      <c r="D27" s="9">
        <v>0</v>
      </c>
      <c r="E27" s="9">
        <v>4</v>
      </c>
      <c r="F27" s="9">
        <v>24</v>
      </c>
      <c r="G27" s="9">
        <v>70</v>
      </c>
      <c r="H27" s="9">
        <v>8</v>
      </c>
      <c r="I27" s="9">
        <v>66</v>
      </c>
      <c r="J27" s="9">
        <v>6</v>
      </c>
      <c r="K27" s="9">
        <v>13</v>
      </c>
      <c r="L27" s="10">
        <f t="shared" si="0"/>
        <v>448</v>
      </c>
      <c r="M27" s="28"/>
    </row>
    <row r="28" spans="1:12" ht="12.75">
      <c r="A28" s="20">
        <v>14</v>
      </c>
      <c r="B28" s="9">
        <v>180</v>
      </c>
      <c r="C28" s="9">
        <v>1</v>
      </c>
      <c r="D28" s="9">
        <v>0</v>
      </c>
      <c r="E28" s="9">
        <v>6</v>
      </c>
      <c r="F28" s="9">
        <v>25</v>
      </c>
      <c r="G28" s="9">
        <v>151</v>
      </c>
      <c r="H28" s="9">
        <v>9</v>
      </c>
      <c r="I28" s="9">
        <v>78</v>
      </c>
      <c r="J28" s="9">
        <v>7</v>
      </c>
      <c r="K28" s="9">
        <v>21</v>
      </c>
      <c r="L28" s="10">
        <f t="shared" si="0"/>
        <v>478</v>
      </c>
    </row>
    <row r="29" spans="1:12" ht="12.75">
      <c r="A29" s="20" t="s">
        <v>37</v>
      </c>
      <c r="B29" s="9">
        <v>214</v>
      </c>
      <c r="C29" s="9">
        <v>1</v>
      </c>
      <c r="D29" s="9">
        <v>0</v>
      </c>
      <c r="E29" s="9">
        <v>2</v>
      </c>
      <c r="F29" s="9">
        <v>25</v>
      </c>
      <c r="G29" s="9">
        <v>197</v>
      </c>
      <c r="H29" s="9">
        <v>10</v>
      </c>
      <c r="I29" s="9">
        <v>141</v>
      </c>
      <c r="J29" s="9">
        <v>14</v>
      </c>
      <c r="K29" s="9">
        <v>7</v>
      </c>
      <c r="L29" s="10">
        <f t="shared" si="0"/>
        <v>611</v>
      </c>
    </row>
    <row r="30" spans="1:12" ht="12.75">
      <c r="A30" s="20" t="s">
        <v>38</v>
      </c>
      <c r="B30" s="9">
        <v>400</v>
      </c>
      <c r="C30" s="9">
        <v>1</v>
      </c>
      <c r="D30" s="9">
        <v>0</v>
      </c>
      <c r="E30" s="9">
        <v>10</v>
      </c>
      <c r="F30" s="9">
        <v>26</v>
      </c>
      <c r="G30" s="9">
        <v>250</v>
      </c>
      <c r="H30" s="9">
        <v>9</v>
      </c>
      <c r="I30" s="9">
        <v>235</v>
      </c>
      <c r="J30" s="9">
        <v>40</v>
      </c>
      <c r="K30" s="9">
        <v>3</v>
      </c>
      <c r="L30" s="10">
        <f t="shared" si="0"/>
        <v>974</v>
      </c>
    </row>
    <row r="31" spans="1:12" ht="12.75">
      <c r="A31" s="20" t="s">
        <v>39</v>
      </c>
      <c r="B31" s="9">
        <v>874</v>
      </c>
      <c r="C31" s="9">
        <v>1</v>
      </c>
      <c r="D31" s="9">
        <v>0</v>
      </c>
      <c r="E31" s="9">
        <v>9</v>
      </c>
      <c r="F31" s="9">
        <v>29</v>
      </c>
      <c r="G31" s="9">
        <v>262</v>
      </c>
      <c r="H31" s="9">
        <v>21</v>
      </c>
      <c r="I31" s="9">
        <v>220</v>
      </c>
      <c r="J31" s="9">
        <v>41</v>
      </c>
      <c r="K31" s="9">
        <v>12</v>
      </c>
      <c r="L31" s="10">
        <f t="shared" si="0"/>
        <v>1469</v>
      </c>
    </row>
    <row r="32" spans="1:12" ht="12.75">
      <c r="A32" s="20" t="s">
        <v>40</v>
      </c>
      <c r="B32" s="9">
        <v>699</v>
      </c>
      <c r="C32" s="9">
        <v>0</v>
      </c>
      <c r="D32" s="9">
        <v>0</v>
      </c>
      <c r="E32" s="9">
        <v>3</v>
      </c>
      <c r="F32" s="9">
        <v>32</v>
      </c>
      <c r="G32" s="9">
        <v>77</v>
      </c>
      <c r="H32" s="9">
        <v>16</v>
      </c>
      <c r="I32" s="9">
        <v>119</v>
      </c>
      <c r="J32" s="9">
        <v>26</v>
      </c>
      <c r="K32" s="9">
        <v>31</v>
      </c>
      <c r="L32" s="10">
        <f t="shared" si="0"/>
        <v>1003</v>
      </c>
    </row>
    <row r="33" spans="1:12" ht="12.75">
      <c r="A33" s="20" t="s">
        <v>41</v>
      </c>
      <c r="B33" s="9">
        <v>497</v>
      </c>
      <c r="C33" s="9">
        <v>2</v>
      </c>
      <c r="D33" s="9">
        <v>0</v>
      </c>
      <c r="E33" s="9">
        <v>3</v>
      </c>
      <c r="F33" s="9">
        <v>33</v>
      </c>
      <c r="G33" s="9">
        <v>58</v>
      </c>
      <c r="H33" s="9">
        <v>5</v>
      </c>
      <c r="I33" s="9">
        <v>65</v>
      </c>
      <c r="J33" s="9">
        <v>13</v>
      </c>
      <c r="K33" s="9">
        <v>24</v>
      </c>
      <c r="L33" s="10">
        <f t="shared" si="0"/>
        <v>700</v>
      </c>
    </row>
    <row r="34" spans="1:12" ht="12.75">
      <c r="A34" s="20" t="s">
        <v>42</v>
      </c>
      <c r="B34" s="9">
        <v>979</v>
      </c>
      <c r="C34" s="9">
        <v>0</v>
      </c>
      <c r="D34" s="9">
        <v>0</v>
      </c>
      <c r="E34" s="9">
        <v>1</v>
      </c>
      <c r="F34" s="9">
        <v>37</v>
      </c>
      <c r="G34" s="9">
        <v>30</v>
      </c>
      <c r="H34" s="9">
        <v>10</v>
      </c>
      <c r="I34" s="9">
        <v>64</v>
      </c>
      <c r="J34" s="9">
        <v>4</v>
      </c>
      <c r="K34" s="9">
        <v>18</v>
      </c>
      <c r="L34" s="10">
        <f t="shared" si="0"/>
        <v>1143</v>
      </c>
    </row>
    <row r="35" spans="1:12" ht="12.75">
      <c r="A35" s="20" t="s">
        <v>43</v>
      </c>
      <c r="B35" s="9">
        <v>488</v>
      </c>
      <c r="C35" s="9">
        <v>0</v>
      </c>
      <c r="D35" s="9">
        <v>0</v>
      </c>
      <c r="E35" s="9">
        <v>5</v>
      </c>
      <c r="F35" s="9">
        <v>30</v>
      </c>
      <c r="G35" s="9">
        <v>112</v>
      </c>
      <c r="H35" s="9">
        <v>11</v>
      </c>
      <c r="I35" s="9">
        <v>114</v>
      </c>
      <c r="J35" s="9">
        <v>9</v>
      </c>
      <c r="K35" s="9">
        <v>8</v>
      </c>
      <c r="L35" s="10">
        <f t="shared" si="0"/>
        <v>777</v>
      </c>
    </row>
    <row r="36" spans="1:12" ht="12.75">
      <c r="A36" s="20" t="s">
        <v>44</v>
      </c>
      <c r="B36" s="9">
        <v>254</v>
      </c>
      <c r="C36" s="9">
        <v>0</v>
      </c>
      <c r="D36" s="9">
        <v>0</v>
      </c>
      <c r="E36" s="9">
        <v>4</v>
      </c>
      <c r="F36" s="9">
        <v>29</v>
      </c>
      <c r="G36" s="9">
        <v>196</v>
      </c>
      <c r="H36" s="9">
        <v>11</v>
      </c>
      <c r="I36" s="9">
        <v>169</v>
      </c>
      <c r="J36" s="9">
        <v>21</v>
      </c>
      <c r="K36" s="9">
        <v>16</v>
      </c>
      <c r="L36" s="10">
        <f t="shared" si="0"/>
        <v>700</v>
      </c>
    </row>
    <row r="37" spans="1:12" ht="12.75">
      <c r="A37" s="20" t="s">
        <v>45</v>
      </c>
      <c r="B37" s="9">
        <v>246</v>
      </c>
      <c r="C37" s="9">
        <v>4</v>
      </c>
      <c r="D37" s="9">
        <v>0</v>
      </c>
      <c r="E37" s="9">
        <v>11</v>
      </c>
      <c r="F37" s="9">
        <v>26</v>
      </c>
      <c r="G37" s="9">
        <v>245</v>
      </c>
      <c r="H37" s="9">
        <v>13</v>
      </c>
      <c r="I37" s="9">
        <v>248</v>
      </c>
      <c r="J37" s="9">
        <v>11</v>
      </c>
      <c r="K37" s="9">
        <v>118</v>
      </c>
      <c r="L37" s="10">
        <f t="shared" si="0"/>
        <v>922</v>
      </c>
    </row>
    <row r="38" spans="1:12" ht="12.75">
      <c r="A38" s="20" t="s">
        <v>46</v>
      </c>
      <c r="B38" s="9">
        <v>314</v>
      </c>
      <c r="C38" s="9">
        <v>1</v>
      </c>
      <c r="D38" s="9">
        <v>0</v>
      </c>
      <c r="E38" s="9">
        <v>3</v>
      </c>
      <c r="F38" s="9">
        <v>29</v>
      </c>
      <c r="G38" s="9">
        <v>250</v>
      </c>
      <c r="H38" s="9">
        <v>11</v>
      </c>
      <c r="I38" s="9">
        <v>193</v>
      </c>
      <c r="J38" s="9">
        <v>25</v>
      </c>
      <c r="K38" s="9">
        <v>56</v>
      </c>
      <c r="L38" s="10">
        <f t="shared" si="0"/>
        <v>882</v>
      </c>
    </row>
    <row r="39" spans="1:12" ht="12.75">
      <c r="A39" s="20" t="s">
        <v>47</v>
      </c>
      <c r="B39" s="9">
        <v>360</v>
      </c>
      <c r="C39" s="9">
        <v>1</v>
      </c>
      <c r="D39" s="9">
        <v>0</v>
      </c>
      <c r="E39" s="9">
        <v>18</v>
      </c>
      <c r="F39" s="9">
        <v>31</v>
      </c>
      <c r="G39" s="9">
        <v>301</v>
      </c>
      <c r="H39" s="9">
        <v>21</v>
      </c>
      <c r="I39" s="9">
        <v>194</v>
      </c>
      <c r="J39" s="9">
        <v>49</v>
      </c>
      <c r="K39" s="9">
        <v>28</v>
      </c>
      <c r="L39" s="10">
        <f t="shared" si="0"/>
        <v>1003</v>
      </c>
    </row>
    <row r="40" spans="1:12" ht="12.75">
      <c r="A40" s="20" t="s">
        <v>48</v>
      </c>
      <c r="B40" s="9">
        <v>242</v>
      </c>
      <c r="C40" s="9">
        <v>0</v>
      </c>
      <c r="D40" s="9">
        <v>0</v>
      </c>
      <c r="E40" s="9">
        <v>6</v>
      </c>
      <c r="F40" s="9">
        <v>29</v>
      </c>
      <c r="G40" s="9">
        <v>217</v>
      </c>
      <c r="H40" s="9">
        <v>5</v>
      </c>
      <c r="I40" s="9">
        <v>159</v>
      </c>
      <c r="J40" s="9">
        <v>46</v>
      </c>
      <c r="K40" s="9">
        <v>25</v>
      </c>
      <c r="L40" s="10">
        <f t="shared" si="0"/>
        <v>729</v>
      </c>
    </row>
    <row r="41" spans="1:12" ht="12.75">
      <c r="A41" s="20" t="s">
        <v>49</v>
      </c>
      <c r="B41" s="9">
        <v>290</v>
      </c>
      <c r="C41" s="9">
        <v>0</v>
      </c>
      <c r="D41" s="9">
        <v>0</v>
      </c>
      <c r="E41" s="9">
        <v>5</v>
      </c>
      <c r="F41" s="9">
        <v>30</v>
      </c>
      <c r="G41" s="9">
        <v>62</v>
      </c>
      <c r="H41" s="9">
        <v>9</v>
      </c>
      <c r="I41" s="9">
        <v>57</v>
      </c>
      <c r="J41" s="9">
        <v>15</v>
      </c>
      <c r="K41" s="9">
        <v>5</v>
      </c>
      <c r="L41" s="10">
        <f t="shared" si="0"/>
        <v>473</v>
      </c>
    </row>
    <row r="42" spans="1:12" ht="12.75">
      <c r="A42" s="20" t="s">
        <v>50</v>
      </c>
      <c r="B42" s="9">
        <v>178</v>
      </c>
      <c r="C42" s="9">
        <v>0</v>
      </c>
      <c r="D42" s="9">
        <v>0</v>
      </c>
      <c r="E42" s="9">
        <v>6</v>
      </c>
      <c r="F42" s="9">
        <v>35</v>
      </c>
      <c r="G42" s="9">
        <v>144</v>
      </c>
      <c r="H42" s="9">
        <v>11</v>
      </c>
      <c r="I42" s="9">
        <v>82</v>
      </c>
      <c r="J42" s="9">
        <v>20</v>
      </c>
      <c r="K42" s="9">
        <v>6</v>
      </c>
      <c r="L42" s="10">
        <f t="shared" si="0"/>
        <v>482</v>
      </c>
    </row>
    <row r="43" spans="1:12" ht="12.75">
      <c r="A43" s="20" t="s">
        <v>51</v>
      </c>
      <c r="B43" s="9">
        <v>189</v>
      </c>
      <c r="C43" s="9">
        <v>0</v>
      </c>
      <c r="D43" s="9">
        <v>0</v>
      </c>
      <c r="E43" s="9">
        <v>2</v>
      </c>
      <c r="F43" s="9">
        <v>22</v>
      </c>
      <c r="G43" s="9">
        <v>210</v>
      </c>
      <c r="H43" s="9">
        <v>9</v>
      </c>
      <c r="I43" s="9">
        <v>167</v>
      </c>
      <c r="J43" s="9">
        <v>19</v>
      </c>
      <c r="K43" s="9">
        <v>8</v>
      </c>
      <c r="L43" s="10">
        <f t="shared" si="0"/>
        <v>626</v>
      </c>
    </row>
    <row r="44" spans="1:12" ht="12.75">
      <c r="A44" s="20" t="s">
        <v>52</v>
      </c>
      <c r="B44" s="9">
        <v>319</v>
      </c>
      <c r="C44" s="9">
        <v>1</v>
      </c>
      <c r="D44" s="9">
        <v>0</v>
      </c>
      <c r="E44" s="9">
        <v>9</v>
      </c>
      <c r="F44" s="9">
        <v>23</v>
      </c>
      <c r="G44" s="9">
        <v>221</v>
      </c>
      <c r="H44" s="9">
        <v>7</v>
      </c>
      <c r="I44" s="9">
        <v>177</v>
      </c>
      <c r="J44" s="9">
        <v>16</v>
      </c>
      <c r="K44" s="9">
        <v>4</v>
      </c>
      <c r="L44" s="10">
        <f t="shared" si="0"/>
        <v>777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10084</v>
      </c>
      <c r="C46" s="11">
        <f t="shared" si="1"/>
        <v>20</v>
      </c>
      <c r="D46" s="11">
        <f t="shared" si="1"/>
        <v>0</v>
      </c>
      <c r="E46" s="11">
        <f t="shared" si="1"/>
        <v>178</v>
      </c>
      <c r="F46" s="11">
        <f t="shared" si="1"/>
        <v>813</v>
      </c>
      <c r="G46" s="11">
        <f t="shared" si="1"/>
        <v>5218</v>
      </c>
      <c r="H46" s="11">
        <f t="shared" si="1"/>
        <v>320</v>
      </c>
      <c r="I46" s="11">
        <f t="shared" si="1"/>
        <v>4675</v>
      </c>
      <c r="J46" s="11">
        <f t="shared" si="1"/>
        <v>626</v>
      </c>
      <c r="K46" s="11">
        <f t="shared" si="1"/>
        <v>621</v>
      </c>
      <c r="L46" s="12">
        <f t="shared" si="1"/>
        <v>22555</v>
      </c>
    </row>
    <row r="47" spans="1:12" ht="13.5" thickBot="1">
      <c r="A47" s="22" t="s">
        <v>54</v>
      </c>
      <c r="B47" s="13">
        <f aca="true" t="shared" si="2" ref="B47:L47">(B46/$M13)</f>
        <v>336.1333333333333</v>
      </c>
      <c r="C47" s="13">
        <f t="shared" si="2"/>
        <v>0.6666666666666666</v>
      </c>
      <c r="D47" s="13">
        <f t="shared" si="2"/>
        <v>0</v>
      </c>
      <c r="E47" s="13">
        <f t="shared" si="2"/>
        <v>5.933333333333334</v>
      </c>
      <c r="F47" s="13">
        <f t="shared" si="2"/>
        <v>27.1</v>
      </c>
      <c r="G47" s="13">
        <f t="shared" si="2"/>
        <v>173.93333333333334</v>
      </c>
      <c r="H47" s="13">
        <f t="shared" si="2"/>
        <v>10.666666666666666</v>
      </c>
      <c r="I47" s="13">
        <f t="shared" si="2"/>
        <v>155.83333333333334</v>
      </c>
      <c r="J47" s="13">
        <f t="shared" si="2"/>
        <v>20.866666666666667</v>
      </c>
      <c r="K47" s="13">
        <f t="shared" si="2"/>
        <v>20.7</v>
      </c>
      <c r="L47" s="14">
        <f t="shared" si="2"/>
        <v>751.8333333333334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63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9.75" customHeight="1">
      <c r="A7" s="47"/>
      <c r="B7" s="47"/>
    </row>
    <row r="8" spans="1:2" ht="9" customHeight="1">
      <c r="A8" s="47"/>
      <c r="B8" s="47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949</v>
      </c>
      <c r="C15" s="9">
        <v>3</v>
      </c>
      <c r="D15" s="9">
        <v>1</v>
      </c>
      <c r="E15" s="9">
        <v>236</v>
      </c>
      <c r="F15" s="9">
        <v>84</v>
      </c>
      <c r="G15" s="9">
        <v>8</v>
      </c>
      <c r="H15" s="9">
        <v>63</v>
      </c>
      <c r="I15" s="9">
        <v>10</v>
      </c>
      <c r="J15" s="9">
        <v>4</v>
      </c>
      <c r="K15" s="9">
        <v>4</v>
      </c>
      <c r="L15" s="10">
        <f>SUM(B15:K15)</f>
        <v>1362</v>
      </c>
    </row>
    <row r="16" spans="1:12" ht="12.75">
      <c r="A16" s="20" t="s">
        <v>24</v>
      </c>
      <c r="B16" s="9">
        <v>1015</v>
      </c>
      <c r="C16" s="9">
        <v>6</v>
      </c>
      <c r="D16" s="9">
        <v>0</v>
      </c>
      <c r="E16" s="9">
        <v>212</v>
      </c>
      <c r="F16" s="9">
        <v>73</v>
      </c>
      <c r="G16" s="9">
        <v>9</v>
      </c>
      <c r="H16" s="9">
        <v>68</v>
      </c>
      <c r="I16" s="9">
        <v>14</v>
      </c>
      <c r="J16" s="9">
        <v>3</v>
      </c>
      <c r="K16" s="9">
        <v>6</v>
      </c>
      <c r="L16" s="10">
        <f>SUM(B16:K16)</f>
        <v>1406</v>
      </c>
    </row>
    <row r="17" spans="1:12" ht="12.75">
      <c r="A17" s="20" t="s">
        <v>25</v>
      </c>
      <c r="B17" s="9">
        <v>1048</v>
      </c>
      <c r="C17" s="9">
        <v>5</v>
      </c>
      <c r="D17" s="9">
        <v>0</v>
      </c>
      <c r="E17" s="9">
        <v>230</v>
      </c>
      <c r="F17" s="9">
        <v>77</v>
      </c>
      <c r="G17" s="9">
        <v>9</v>
      </c>
      <c r="H17" s="9">
        <v>67</v>
      </c>
      <c r="I17" s="9">
        <v>12</v>
      </c>
      <c r="J17" s="9">
        <v>0</v>
      </c>
      <c r="K17" s="9">
        <v>6</v>
      </c>
      <c r="L17" s="10">
        <f aca="true" t="shared" si="0" ref="L17:L45">SUM(B17:K17)</f>
        <v>1454</v>
      </c>
    </row>
    <row r="18" spans="1:12" ht="12.75">
      <c r="A18" s="20" t="s">
        <v>26</v>
      </c>
      <c r="B18" s="9">
        <v>1342</v>
      </c>
      <c r="C18" s="9">
        <v>3</v>
      </c>
      <c r="D18" s="9">
        <v>0</v>
      </c>
      <c r="E18" s="9">
        <v>308</v>
      </c>
      <c r="F18" s="9">
        <v>79</v>
      </c>
      <c r="G18" s="9">
        <v>12</v>
      </c>
      <c r="H18" s="9">
        <v>72</v>
      </c>
      <c r="I18" s="9">
        <v>15</v>
      </c>
      <c r="J18" s="9">
        <v>5</v>
      </c>
      <c r="K18" s="9">
        <v>4</v>
      </c>
      <c r="L18" s="10">
        <f t="shared" si="0"/>
        <v>1840</v>
      </c>
    </row>
    <row r="19" spans="1:12" ht="12.75">
      <c r="A19" s="20" t="s">
        <v>27</v>
      </c>
      <c r="B19" s="9">
        <v>1917</v>
      </c>
      <c r="C19" s="9">
        <v>18</v>
      </c>
      <c r="D19" s="9">
        <v>1</v>
      </c>
      <c r="E19" s="9">
        <v>212</v>
      </c>
      <c r="F19" s="9">
        <v>62</v>
      </c>
      <c r="G19" s="9">
        <v>3</v>
      </c>
      <c r="H19" s="9">
        <v>68</v>
      </c>
      <c r="I19" s="9">
        <v>17</v>
      </c>
      <c r="J19" s="9">
        <v>2</v>
      </c>
      <c r="K19" s="9">
        <v>18</v>
      </c>
      <c r="L19" s="10">
        <f t="shared" si="0"/>
        <v>2318</v>
      </c>
    </row>
    <row r="20" spans="1:12" ht="12.75">
      <c r="A20" s="20" t="s">
        <v>28</v>
      </c>
      <c r="B20" s="9">
        <v>1986</v>
      </c>
      <c r="C20" s="9">
        <v>13</v>
      </c>
      <c r="D20" s="9">
        <v>1</v>
      </c>
      <c r="E20" s="9">
        <v>84</v>
      </c>
      <c r="F20" s="9">
        <v>61</v>
      </c>
      <c r="G20" s="9">
        <v>3</v>
      </c>
      <c r="H20" s="9">
        <v>71</v>
      </c>
      <c r="I20" s="9">
        <v>2</v>
      </c>
      <c r="J20" s="9">
        <v>0</v>
      </c>
      <c r="K20" s="9">
        <v>20</v>
      </c>
      <c r="L20" s="10">
        <f t="shared" si="0"/>
        <v>2241</v>
      </c>
    </row>
    <row r="21" spans="1:12" ht="12.75">
      <c r="A21" s="20" t="s">
        <v>29</v>
      </c>
      <c r="B21" s="9">
        <v>994</v>
      </c>
      <c r="C21" s="9">
        <v>5</v>
      </c>
      <c r="D21" s="9">
        <v>0</v>
      </c>
      <c r="E21" s="9">
        <v>189</v>
      </c>
      <c r="F21" s="9">
        <v>69</v>
      </c>
      <c r="G21" s="9">
        <v>3</v>
      </c>
      <c r="H21" s="9">
        <v>66</v>
      </c>
      <c r="I21" s="9">
        <v>24</v>
      </c>
      <c r="J21" s="9">
        <v>2</v>
      </c>
      <c r="K21" s="9">
        <v>1</v>
      </c>
      <c r="L21" s="10">
        <f t="shared" si="0"/>
        <v>1353</v>
      </c>
    </row>
    <row r="22" spans="1:12" ht="12.75">
      <c r="A22" s="20" t="s">
        <v>30</v>
      </c>
      <c r="B22" s="9">
        <v>962</v>
      </c>
      <c r="C22" s="9">
        <v>6</v>
      </c>
      <c r="D22" s="9">
        <v>2</v>
      </c>
      <c r="E22" s="9">
        <v>232</v>
      </c>
      <c r="F22" s="9">
        <v>75</v>
      </c>
      <c r="G22" s="9">
        <v>5</v>
      </c>
      <c r="H22" s="9">
        <v>66</v>
      </c>
      <c r="I22" s="9">
        <v>13</v>
      </c>
      <c r="J22" s="9">
        <v>0</v>
      </c>
      <c r="K22" s="9">
        <v>8</v>
      </c>
      <c r="L22" s="10">
        <f t="shared" si="0"/>
        <v>1369</v>
      </c>
    </row>
    <row r="23" spans="1:12" ht="12.75">
      <c r="A23" s="20" t="s">
        <v>31</v>
      </c>
      <c r="B23" s="9">
        <v>1090</v>
      </c>
      <c r="C23" s="9">
        <v>6</v>
      </c>
      <c r="D23" s="9">
        <v>0</v>
      </c>
      <c r="E23" s="9">
        <v>218</v>
      </c>
      <c r="F23" s="9">
        <v>77</v>
      </c>
      <c r="G23" s="9">
        <v>11</v>
      </c>
      <c r="H23" s="9">
        <v>67</v>
      </c>
      <c r="I23" s="9">
        <v>12</v>
      </c>
      <c r="J23" s="9">
        <v>7</v>
      </c>
      <c r="K23" s="9">
        <v>3</v>
      </c>
      <c r="L23" s="10">
        <f t="shared" si="0"/>
        <v>1491</v>
      </c>
    </row>
    <row r="24" spans="1:12" ht="12.75">
      <c r="A24" s="20" t="s">
        <v>32</v>
      </c>
      <c r="B24" s="9">
        <v>1040</v>
      </c>
      <c r="C24" s="9">
        <v>2</v>
      </c>
      <c r="D24" s="9">
        <v>0</v>
      </c>
      <c r="E24" s="9">
        <v>247</v>
      </c>
      <c r="F24" s="9">
        <v>75</v>
      </c>
      <c r="G24" s="9">
        <v>7</v>
      </c>
      <c r="H24" s="9">
        <v>65</v>
      </c>
      <c r="I24" s="9">
        <v>9</v>
      </c>
      <c r="J24" s="9">
        <v>3</v>
      </c>
      <c r="K24" s="9">
        <v>0</v>
      </c>
      <c r="L24" s="10">
        <f t="shared" si="0"/>
        <v>1448</v>
      </c>
    </row>
    <row r="25" spans="1:12" ht="12.75">
      <c r="A25" s="20" t="s">
        <v>33</v>
      </c>
      <c r="B25" s="9">
        <v>1287</v>
      </c>
      <c r="C25" s="9">
        <v>2</v>
      </c>
      <c r="D25" s="9">
        <v>0</v>
      </c>
      <c r="E25" s="9">
        <v>260</v>
      </c>
      <c r="F25" s="9">
        <v>68</v>
      </c>
      <c r="G25" s="9">
        <v>6</v>
      </c>
      <c r="H25" s="9">
        <v>73</v>
      </c>
      <c r="I25" s="9">
        <v>6</v>
      </c>
      <c r="J25" s="9">
        <v>1</v>
      </c>
      <c r="K25" s="9">
        <v>2</v>
      </c>
      <c r="L25" s="10">
        <f t="shared" si="0"/>
        <v>1705</v>
      </c>
    </row>
    <row r="26" spans="1:12" ht="12.75">
      <c r="A26" s="20" t="s">
        <v>34</v>
      </c>
      <c r="B26" s="9">
        <v>1830</v>
      </c>
      <c r="C26" s="9">
        <v>6</v>
      </c>
      <c r="D26" s="9">
        <v>0</v>
      </c>
      <c r="E26" s="9">
        <v>167</v>
      </c>
      <c r="F26" s="9">
        <v>66</v>
      </c>
      <c r="G26" s="9">
        <v>2</v>
      </c>
      <c r="H26" s="9">
        <v>67</v>
      </c>
      <c r="I26" s="9">
        <v>3</v>
      </c>
      <c r="J26" s="9">
        <v>0</v>
      </c>
      <c r="K26" s="9">
        <v>18</v>
      </c>
      <c r="L26" s="10">
        <f t="shared" si="0"/>
        <v>2159</v>
      </c>
    </row>
    <row r="27" spans="1:12" ht="12.75">
      <c r="A27" s="20" t="s">
        <v>35</v>
      </c>
      <c r="B27" s="9">
        <v>1879</v>
      </c>
      <c r="C27" s="9">
        <v>12</v>
      </c>
      <c r="D27" s="9">
        <v>0</v>
      </c>
      <c r="E27" s="9">
        <v>90</v>
      </c>
      <c r="F27" s="9">
        <v>54</v>
      </c>
      <c r="G27" s="9">
        <v>0</v>
      </c>
      <c r="H27" s="9">
        <v>68</v>
      </c>
      <c r="I27" s="9">
        <v>1</v>
      </c>
      <c r="J27" s="9">
        <v>0</v>
      </c>
      <c r="K27" s="9">
        <v>16</v>
      </c>
      <c r="L27" s="10">
        <f t="shared" si="0"/>
        <v>2120</v>
      </c>
    </row>
    <row r="28" spans="1:12" ht="12.75">
      <c r="A28" s="20" t="s">
        <v>36</v>
      </c>
      <c r="B28" s="9">
        <v>1104</v>
      </c>
      <c r="C28" s="9">
        <v>3</v>
      </c>
      <c r="D28" s="9">
        <v>0</v>
      </c>
      <c r="E28" s="9">
        <v>224</v>
      </c>
      <c r="F28" s="9">
        <v>84</v>
      </c>
      <c r="G28" s="9">
        <v>13</v>
      </c>
      <c r="H28" s="9">
        <v>62</v>
      </c>
      <c r="I28" s="9">
        <v>18</v>
      </c>
      <c r="J28" s="9">
        <v>8</v>
      </c>
      <c r="K28" s="9">
        <v>7</v>
      </c>
      <c r="L28" s="10">
        <f t="shared" si="0"/>
        <v>1523</v>
      </c>
    </row>
    <row r="29" spans="1:12" ht="12.75">
      <c r="A29" s="20" t="s">
        <v>37</v>
      </c>
      <c r="B29" s="9">
        <v>976</v>
      </c>
      <c r="C29" s="9">
        <v>4</v>
      </c>
      <c r="D29" s="9">
        <v>0</v>
      </c>
      <c r="E29" s="9">
        <v>263</v>
      </c>
      <c r="F29" s="9">
        <v>79</v>
      </c>
      <c r="G29" s="9">
        <v>13</v>
      </c>
      <c r="H29" s="9">
        <v>68</v>
      </c>
      <c r="I29" s="9">
        <v>19</v>
      </c>
      <c r="J29" s="9">
        <v>5</v>
      </c>
      <c r="K29" s="9">
        <v>4</v>
      </c>
      <c r="L29" s="10">
        <f t="shared" si="0"/>
        <v>1431</v>
      </c>
    </row>
    <row r="30" spans="1:12" ht="12.75">
      <c r="A30" s="20" t="s">
        <v>38</v>
      </c>
      <c r="B30" s="9">
        <v>1038</v>
      </c>
      <c r="C30" s="9">
        <v>2</v>
      </c>
      <c r="D30" s="9">
        <v>0</v>
      </c>
      <c r="E30" s="9">
        <v>248</v>
      </c>
      <c r="F30" s="9">
        <v>87</v>
      </c>
      <c r="G30" s="9">
        <v>12</v>
      </c>
      <c r="H30" s="9">
        <v>68</v>
      </c>
      <c r="I30" s="9">
        <v>21</v>
      </c>
      <c r="J30" s="9">
        <v>6</v>
      </c>
      <c r="K30" s="9">
        <v>9</v>
      </c>
      <c r="L30" s="10">
        <f t="shared" si="0"/>
        <v>1491</v>
      </c>
    </row>
    <row r="31" spans="1:12" ht="12.75">
      <c r="A31" s="20" t="s">
        <v>39</v>
      </c>
      <c r="B31" s="9">
        <v>1839</v>
      </c>
      <c r="C31" s="9">
        <v>7</v>
      </c>
      <c r="D31" s="9">
        <v>0</v>
      </c>
      <c r="E31" s="9">
        <v>258</v>
      </c>
      <c r="F31" s="9">
        <v>90</v>
      </c>
      <c r="G31" s="9">
        <v>9</v>
      </c>
      <c r="H31" s="9">
        <v>73</v>
      </c>
      <c r="I31" s="9">
        <v>18</v>
      </c>
      <c r="J31" s="9">
        <v>3</v>
      </c>
      <c r="K31" s="9">
        <v>7</v>
      </c>
      <c r="L31" s="10">
        <f t="shared" si="0"/>
        <v>2304</v>
      </c>
    </row>
    <row r="32" spans="1:12" ht="12.75">
      <c r="A32" s="20" t="s">
        <v>40</v>
      </c>
      <c r="B32" s="9">
        <v>2519</v>
      </c>
      <c r="C32" s="9">
        <v>10</v>
      </c>
      <c r="D32" s="9">
        <v>0</v>
      </c>
      <c r="E32" s="9">
        <v>94</v>
      </c>
      <c r="F32" s="9">
        <v>39</v>
      </c>
      <c r="G32" s="9">
        <v>0</v>
      </c>
      <c r="H32" s="9">
        <v>69</v>
      </c>
      <c r="I32" s="9">
        <v>0</v>
      </c>
      <c r="J32" s="9">
        <v>1</v>
      </c>
      <c r="K32" s="9">
        <v>35</v>
      </c>
      <c r="L32" s="10">
        <f t="shared" si="0"/>
        <v>2767</v>
      </c>
    </row>
    <row r="33" spans="1:12" ht="12.75">
      <c r="A33" s="20" t="s">
        <v>41</v>
      </c>
      <c r="B33" s="9">
        <v>2560</v>
      </c>
      <c r="C33" s="9">
        <v>11</v>
      </c>
      <c r="D33" s="9">
        <v>0</v>
      </c>
      <c r="E33" s="9">
        <v>90</v>
      </c>
      <c r="F33" s="9">
        <v>50</v>
      </c>
      <c r="G33" s="9">
        <v>0</v>
      </c>
      <c r="H33" s="9">
        <v>51</v>
      </c>
      <c r="I33" s="9">
        <v>0</v>
      </c>
      <c r="J33" s="9">
        <v>0</v>
      </c>
      <c r="K33" s="9">
        <v>34</v>
      </c>
      <c r="L33" s="10">
        <f t="shared" si="0"/>
        <v>2796</v>
      </c>
    </row>
    <row r="34" spans="1:12" ht="12.75">
      <c r="A34" s="20" t="s">
        <v>42</v>
      </c>
      <c r="B34" s="9">
        <v>2947</v>
      </c>
      <c r="C34" s="9">
        <v>11</v>
      </c>
      <c r="D34" s="9">
        <v>0</v>
      </c>
      <c r="E34" s="9">
        <v>93</v>
      </c>
      <c r="F34" s="9">
        <v>52</v>
      </c>
      <c r="G34" s="9">
        <v>0</v>
      </c>
      <c r="H34" s="9">
        <v>74</v>
      </c>
      <c r="I34" s="9">
        <v>0</v>
      </c>
      <c r="J34" s="9">
        <v>0</v>
      </c>
      <c r="K34" s="9">
        <v>26</v>
      </c>
      <c r="L34" s="10">
        <f t="shared" si="0"/>
        <v>3203</v>
      </c>
    </row>
    <row r="35" spans="1:12" ht="12.75">
      <c r="A35" s="20" t="s">
        <v>43</v>
      </c>
      <c r="B35" s="9">
        <v>1168</v>
      </c>
      <c r="C35" s="9">
        <v>3</v>
      </c>
      <c r="D35" s="9">
        <v>1</v>
      </c>
      <c r="E35" s="9">
        <v>219</v>
      </c>
      <c r="F35" s="9">
        <v>76</v>
      </c>
      <c r="G35" s="9">
        <v>3</v>
      </c>
      <c r="H35" s="9">
        <v>62</v>
      </c>
      <c r="I35" s="9">
        <v>11</v>
      </c>
      <c r="J35" s="9">
        <v>2</v>
      </c>
      <c r="K35" s="9">
        <v>7</v>
      </c>
      <c r="L35" s="10">
        <f t="shared" si="0"/>
        <v>1552</v>
      </c>
    </row>
    <row r="36" spans="1:12" ht="12.75">
      <c r="A36" s="20" t="s">
        <v>44</v>
      </c>
      <c r="B36" s="9">
        <v>954</v>
      </c>
      <c r="C36" s="9">
        <v>2</v>
      </c>
      <c r="D36" s="9">
        <v>0</v>
      </c>
      <c r="E36" s="9">
        <v>254</v>
      </c>
      <c r="F36" s="9">
        <v>83</v>
      </c>
      <c r="G36" s="9">
        <v>14</v>
      </c>
      <c r="H36" s="9">
        <v>64</v>
      </c>
      <c r="I36" s="9">
        <v>12</v>
      </c>
      <c r="J36" s="9">
        <v>3</v>
      </c>
      <c r="K36" s="9">
        <v>7</v>
      </c>
      <c r="L36" s="10">
        <f t="shared" si="0"/>
        <v>1393</v>
      </c>
    </row>
    <row r="37" spans="1:12" ht="12.75">
      <c r="A37" s="20" t="s">
        <v>45</v>
      </c>
      <c r="B37" s="9">
        <v>1023</v>
      </c>
      <c r="C37" s="9">
        <v>3</v>
      </c>
      <c r="D37" s="9">
        <v>0</v>
      </c>
      <c r="E37" s="9">
        <v>249</v>
      </c>
      <c r="F37" s="9">
        <v>68</v>
      </c>
      <c r="G37" s="9">
        <v>10</v>
      </c>
      <c r="H37" s="9">
        <v>66</v>
      </c>
      <c r="I37" s="9">
        <v>21</v>
      </c>
      <c r="J37" s="9">
        <v>10</v>
      </c>
      <c r="K37" s="9">
        <v>2</v>
      </c>
      <c r="L37" s="10">
        <f t="shared" si="0"/>
        <v>1452</v>
      </c>
    </row>
    <row r="38" spans="1:12" ht="12.75">
      <c r="A38" s="20" t="s">
        <v>46</v>
      </c>
      <c r="B38" s="9">
        <v>1004</v>
      </c>
      <c r="C38" s="9">
        <v>0</v>
      </c>
      <c r="D38" s="9">
        <v>0</v>
      </c>
      <c r="E38" s="9">
        <v>254</v>
      </c>
      <c r="F38" s="9">
        <v>70</v>
      </c>
      <c r="G38" s="9">
        <v>13</v>
      </c>
      <c r="H38" s="9">
        <v>70</v>
      </c>
      <c r="I38" s="9">
        <v>20</v>
      </c>
      <c r="J38" s="9">
        <v>7</v>
      </c>
      <c r="K38" s="9">
        <v>6</v>
      </c>
      <c r="L38" s="10">
        <f t="shared" si="0"/>
        <v>1444</v>
      </c>
    </row>
    <row r="39" spans="1:12" ht="12.75">
      <c r="A39" s="20" t="s">
        <v>47</v>
      </c>
      <c r="B39" s="9">
        <v>1220</v>
      </c>
      <c r="C39" s="9">
        <v>7</v>
      </c>
      <c r="D39" s="9">
        <v>0</v>
      </c>
      <c r="E39" s="9">
        <v>291</v>
      </c>
      <c r="F39" s="9">
        <v>77</v>
      </c>
      <c r="G39" s="9">
        <v>18</v>
      </c>
      <c r="H39" s="9">
        <v>78</v>
      </c>
      <c r="I39" s="9">
        <v>9</v>
      </c>
      <c r="J39" s="9">
        <v>11</v>
      </c>
      <c r="K39" s="9">
        <v>5</v>
      </c>
      <c r="L39" s="10">
        <f t="shared" si="0"/>
        <v>1716</v>
      </c>
    </row>
    <row r="40" spans="1:12" ht="12.75">
      <c r="A40" s="20" t="s">
        <v>48</v>
      </c>
      <c r="B40" s="9">
        <v>1516</v>
      </c>
      <c r="C40" s="9">
        <v>2</v>
      </c>
      <c r="D40" s="9">
        <v>0</v>
      </c>
      <c r="E40" s="9">
        <v>160</v>
      </c>
      <c r="F40" s="9">
        <v>64</v>
      </c>
      <c r="G40" s="9">
        <v>1</v>
      </c>
      <c r="H40" s="9">
        <v>74</v>
      </c>
      <c r="I40" s="9">
        <v>7</v>
      </c>
      <c r="J40" s="9">
        <v>2</v>
      </c>
      <c r="K40" s="9">
        <v>6</v>
      </c>
      <c r="L40" s="10">
        <f t="shared" si="0"/>
        <v>1832</v>
      </c>
    </row>
    <row r="41" spans="1:12" ht="12.75">
      <c r="A41" s="20" t="s">
        <v>49</v>
      </c>
      <c r="B41" s="9">
        <v>1678</v>
      </c>
      <c r="C41" s="9">
        <v>3</v>
      </c>
      <c r="D41" s="9">
        <v>0</v>
      </c>
      <c r="E41" s="9">
        <v>83</v>
      </c>
      <c r="F41" s="9">
        <v>47</v>
      </c>
      <c r="G41" s="9">
        <v>0</v>
      </c>
      <c r="H41" s="9">
        <v>60</v>
      </c>
      <c r="I41" s="9">
        <v>2</v>
      </c>
      <c r="J41" s="9">
        <v>0</v>
      </c>
      <c r="K41" s="9">
        <v>22</v>
      </c>
      <c r="L41" s="10">
        <f t="shared" si="0"/>
        <v>1895</v>
      </c>
    </row>
    <row r="42" spans="1:12" ht="12.75">
      <c r="A42" s="20" t="s">
        <v>50</v>
      </c>
      <c r="B42" s="9">
        <v>1000</v>
      </c>
      <c r="C42" s="9">
        <v>4</v>
      </c>
      <c r="D42" s="9">
        <v>0</v>
      </c>
      <c r="E42" s="9">
        <v>209</v>
      </c>
      <c r="F42" s="9">
        <v>77</v>
      </c>
      <c r="G42" s="9">
        <v>1</v>
      </c>
      <c r="H42" s="9">
        <v>65</v>
      </c>
      <c r="I42" s="9">
        <v>26</v>
      </c>
      <c r="J42" s="9">
        <v>0</v>
      </c>
      <c r="K42" s="9">
        <v>5</v>
      </c>
      <c r="L42" s="10">
        <f t="shared" si="0"/>
        <v>1387</v>
      </c>
    </row>
    <row r="43" spans="1:12" ht="12.75">
      <c r="A43" s="20" t="s">
        <v>51</v>
      </c>
      <c r="B43" s="9">
        <v>989</v>
      </c>
      <c r="C43" s="9">
        <v>2</v>
      </c>
      <c r="D43" s="9">
        <v>0</v>
      </c>
      <c r="E43" s="9">
        <v>265</v>
      </c>
      <c r="F43" s="9">
        <v>69</v>
      </c>
      <c r="G43" s="9">
        <v>13</v>
      </c>
      <c r="H43" s="9">
        <v>65</v>
      </c>
      <c r="I43" s="9">
        <v>36</v>
      </c>
      <c r="J43" s="9">
        <v>2</v>
      </c>
      <c r="K43" s="9">
        <v>1</v>
      </c>
      <c r="L43" s="10">
        <f t="shared" si="0"/>
        <v>1442</v>
      </c>
    </row>
    <row r="44" spans="1:12" ht="12.75">
      <c r="A44" s="20" t="s">
        <v>52</v>
      </c>
      <c r="B44" s="9">
        <v>1143</v>
      </c>
      <c r="C44" s="9">
        <v>11</v>
      </c>
      <c r="D44" s="9">
        <v>0</v>
      </c>
      <c r="E44" s="9">
        <v>264</v>
      </c>
      <c r="F44" s="9">
        <v>55</v>
      </c>
      <c r="G44" s="9">
        <v>4</v>
      </c>
      <c r="H44" s="9">
        <v>74</v>
      </c>
      <c r="I44" s="9">
        <v>18</v>
      </c>
      <c r="J44" s="9">
        <v>0</v>
      </c>
      <c r="K44" s="9">
        <v>1</v>
      </c>
      <c r="L44" s="10">
        <f t="shared" si="0"/>
        <v>1570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42017</v>
      </c>
      <c r="C46" s="11">
        <f t="shared" si="1"/>
        <v>172</v>
      </c>
      <c r="D46" s="11">
        <f t="shared" si="1"/>
        <v>6</v>
      </c>
      <c r="E46" s="11">
        <f t="shared" si="1"/>
        <v>6203</v>
      </c>
      <c r="F46" s="11">
        <f t="shared" si="1"/>
        <v>2087</v>
      </c>
      <c r="G46" s="11">
        <f t="shared" si="1"/>
        <v>202</v>
      </c>
      <c r="H46" s="11">
        <f t="shared" si="1"/>
        <v>2024</v>
      </c>
      <c r="I46" s="11">
        <f t="shared" si="1"/>
        <v>376</v>
      </c>
      <c r="J46" s="11">
        <f t="shared" si="1"/>
        <v>87</v>
      </c>
      <c r="K46" s="11">
        <f>SUM(K15:K45)</f>
        <v>290</v>
      </c>
      <c r="L46" s="12">
        <f>SUM(L15:L45)</f>
        <v>53464</v>
      </c>
    </row>
    <row r="47" spans="1:12" ht="13.5" thickBot="1">
      <c r="A47" s="22" t="s">
        <v>54</v>
      </c>
      <c r="B47" s="13">
        <f aca="true" t="shared" si="2" ref="B47:K47">(B46/$M13)</f>
        <v>1400.5666666666666</v>
      </c>
      <c r="C47" s="13">
        <f t="shared" si="2"/>
        <v>5.733333333333333</v>
      </c>
      <c r="D47" s="13">
        <f t="shared" si="2"/>
        <v>0.2</v>
      </c>
      <c r="E47" s="13">
        <f t="shared" si="2"/>
        <v>206.76666666666668</v>
      </c>
      <c r="F47" s="13">
        <f t="shared" si="2"/>
        <v>69.56666666666666</v>
      </c>
      <c r="G47" s="13">
        <f t="shared" si="2"/>
        <v>6.733333333333333</v>
      </c>
      <c r="H47" s="13">
        <f t="shared" si="2"/>
        <v>67.46666666666667</v>
      </c>
      <c r="I47" s="13">
        <f t="shared" si="2"/>
        <v>12.533333333333333</v>
      </c>
      <c r="J47" s="13">
        <f t="shared" si="2"/>
        <v>2.9</v>
      </c>
      <c r="K47" s="13">
        <f t="shared" si="2"/>
        <v>9.666666666666666</v>
      </c>
      <c r="L47" s="14">
        <f>SUM(B47:K47)</f>
        <v>1782.1333333333334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10.5" customHeight="1">
      <c r="A7" s="47"/>
      <c r="B7" s="47"/>
    </row>
    <row r="8" spans="1:2" ht="9.75" customHeight="1">
      <c r="A8" s="47"/>
      <c r="B8" s="47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318</v>
      </c>
      <c r="C15" s="9">
        <v>1</v>
      </c>
      <c r="D15" s="9">
        <v>0</v>
      </c>
      <c r="E15" s="9">
        <v>51</v>
      </c>
      <c r="F15" s="9">
        <v>11</v>
      </c>
      <c r="G15" s="9">
        <v>22</v>
      </c>
      <c r="H15" s="9">
        <v>24</v>
      </c>
      <c r="I15" s="9">
        <v>68</v>
      </c>
      <c r="J15" s="9">
        <v>17</v>
      </c>
      <c r="K15" s="9">
        <v>6</v>
      </c>
      <c r="L15" s="10">
        <f aca="true" t="shared" si="0" ref="L15:L45">SUM(B15:K15)</f>
        <v>518</v>
      </c>
      <c r="M15" s="23" t="s">
        <v>59</v>
      </c>
    </row>
    <row r="16" spans="1:13" ht="12.75">
      <c r="A16" s="20" t="s">
        <v>24</v>
      </c>
      <c r="B16" s="9">
        <v>342</v>
      </c>
      <c r="C16" s="9">
        <v>3</v>
      </c>
      <c r="D16" s="9">
        <v>0</v>
      </c>
      <c r="E16" s="9">
        <v>45</v>
      </c>
      <c r="F16" s="9">
        <v>9</v>
      </c>
      <c r="G16" s="9">
        <v>33</v>
      </c>
      <c r="H16" s="9">
        <v>23</v>
      </c>
      <c r="I16" s="9">
        <v>45</v>
      </c>
      <c r="J16" s="9">
        <v>10</v>
      </c>
      <c r="K16" s="9">
        <v>4</v>
      </c>
      <c r="L16" s="10">
        <f t="shared" si="0"/>
        <v>514</v>
      </c>
      <c r="M16" s="28"/>
    </row>
    <row r="17" spans="1:13" ht="12.75">
      <c r="A17" s="20" t="s">
        <v>25</v>
      </c>
      <c r="B17" s="9">
        <v>365</v>
      </c>
      <c r="C17" s="9">
        <v>6</v>
      </c>
      <c r="D17" s="9">
        <v>0</v>
      </c>
      <c r="E17" s="9">
        <v>69</v>
      </c>
      <c r="F17" s="9">
        <v>10</v>
      </c>
      <c r="G17" s="9">
        <v>28</v>
      </c>
      <c r="H17" s="9">
        <v>24</v>
      </c>
      <c r="I17" s="9">
        <v>71</v>
      </c>
      <c r="J17" s="9">
        <v>16</v>
      </c>
      <c r="K17" s="9">
        <v>0</v>
      </c>
      <c r="L17" s="10">
        <f t="shared" si="0"/>
        <v>589</v>
      </c>
      <c r="M17" s="28"/>
    </row>
    <row r="18" spans="1:13" ht="12.75">
      <c r="A18" s="20" t="s">
        <v>26</v>
      </c>
      <c r="B18" s="9">
        <v>505</v>
      </c>
      <c r="C18" s="9">
        <v>10</v>
      </c>
      <c r="D18" s="9">
        <v>0</v>
      </c>
      <c r="E18" s="9">
        <v>51</v>
      </c>
      <c r="F18" s="9">
        <v>11</v>
      </c>
      <c r="G18" s="9">
        <v>12</v>
      </c>
      <c r="H18" s="9">
        <v>27</v>
      </c>
      <c r="I18" s="9">
        <v>36</v>
      </c>
      <c r="J18" s="9">
        <v>20</v>
      </c>
      <c r="K18" s="9">
        <v>2</v>
      </c>
      <c r="L18" s="10">
        <f t="shared" si="0"/>
        <v>674</v>
      </c>
      <c r="M18" s="28"/>
    </row>
    <row r="19" spans="1:13" ht="12.75">
      <c r="A19" s="20" t="s">
        <v>27</v>
      </c>
      <c r="B19" s="9">
        <v>486</v>
      </c>
      <c r="C19" s="9">
        <v>14</v>
      </c>
      <c r="D19" s="9">
        <v>0</v>
      </c>
      <c r="E19" s="9">
        <v>41</v>
      </c>
      <c r="F19" s="9">
        <v>18</v>
      </c>
      <c r="G19" s="9">
        <v>17</v>
      </c>
      <c r="H19" s="9">
        <v>26</v>
      </c>
      <c r="I19" s="9">
        <v>33</v>
      </c>
      <c r="J19" s="9">
        <v>1</v>
      </c>
      <c r="K19" s="9">
        <v>8</v>
      </c>
      <c r="L19" s="10">
        <f t="shared" si="0"/>
        <v>644</v>
      </c>
      <c r="M19" s="28"/>
    </row>
    <row r="20" spans="1:13" ht="12.75">
      <c r="A20" s="20" t="s">
        <v>28</v>
      </c>
      <c r="B20" s="9">
        <v>518</v>
      </c>
      <c r="C20" s="9">
        <v>7</v>
      </c>
      <c r="D20" s="9">
        <v>0</v>
      </c>
      <c r="E20" s="9">
        <v>16</v>
      </c>
      <c r="F20" s="9">
        <v>6</v>
      </c>
      <c r="G20" s="9">
        <v>12</v>
      </c>
      <c r="H20" s="9">
        <v>27</v>
      </c>
      <c r="I20" s="9">
        <v>42</v>
      </c>
      <c r="J20" s="9">
        <v>4</v>
      </c>
      <c r="K20" s="9">
        <v>21</v>
      </c>
      <c r="L20" s="10">
        <f t="shared" si="0"/>
        <v>653</v>
      </c>
      <c r="M20" s="28"/>
    </row>
    <row r="21" spans="1:13" ht="12.75">
      <c r="A21" s="20" t="s">
        <v>29</v>
      </c>
      <c r="B21" s="9">
        <v>353</v>
      </c>
      <c r="C21" s="9">
        <v>3</v>
      </c>
      <c r="D21" s="9">
        <v>0</v>
      </c>
      <c r="E21" s="9">
        <v>53</v>
      </c>
      <c r="F21" s="9">
        <v>10</v>
      </c>
      <c r="G21" s="9">
        <v>18</v>
      </c>
      <c r="H21" s="9">
        <v>26</v>
      </c>
      <c r="I21" s="9">
        <v>28</v>
      </c>
      <c r="J21" s="9">
        <v>10</v>
      </c>
      <c r="K21" s="9">
        <v>0</v>
      </c>
      <c r="L21" s="10">
        <f t="shared" si="0"/>
        <v>501</v>
      </c>
      <c r="M21" s="28"/>
    </row>
    <row r="22" spans="1:13" ht="12.75">
      <c r="A22" s="20" t="s">
        <v>30</v>
      </c>
      <c r="B22" s="9">
        <v>312</v>
      </c>
      <c r="C22" s="9">
        <v>3</v>
      </c>
      <c r="D22" s="9">
        <v>0</v>
      </c>
      <c r="E22" s="9">
        <v>47</v>
      </c>
      <c r="F22" s="9">
        <v>5</v>
      </c>
      <c r="G22" s="9">
        <v>10</v>
      </c>
      <c r="H22" s="9">
        <v>22</v>
      </c>
      <c r="I22" s="9">
        <v>25</v>
      </c>
      <c r="J22" s="9">
        <v>2</v>
      </c>
      <c r="K22" s="9">
        <v>1</v>
      </c>
      <c r="L22" s="10">
        <f t="shared" si="0"/>
        <v>427</v>
      </c>
      <c r="M22" s="28"/>
    </row>
    <row r="23" spans="1:13" ht="12.75">
      <c r="A23" s="20" t="s">
        <v>31</v>
      </c>
      <c r="B23" s="9">
        <v>359</v>
      </c>
      <c r="C23" s="9">
        <v>2</v>
      </c>
      <c r="D23" s="9">
        <v>0</v>
      </c>
      <c r="E23" s="9">
        <v>48</v>
      </c>
      <c r="F23" s="9">
        <v>7</v>
      </c>
      <c r="G23" s="9">
        <v>8</v>
      </c>
      <c r="H23" s="9">
        <v>25</v>
      </c>
      <c r="I23" s="9">
        <v>56</v>
      </c>
      <c r="J23" s="9">
        <v>14</v>
      </c>
      <c r="K23" s="9">
        <v>2</v>
      </c>
      <c r="L23" s="10">
        <f t="shared" si="0"/>
        <v>521</v>
      </c>
      <c r="M23" s="28"/>
    </row>
    <row r="24" spans="1:13" ht="12.75">
      <c r="A24" s="20" t="s">
        <v>32</v>
      </c>
      <c r="B24" s="9">
        <v>414</v>
      </c>
      <c r="C24" s="9">
        <v>3</v>
      </c>
      <c r="D24" s="9">
        <v>0</v>
      </c>
      <c r="E24" s="9">
        <v>75</v>
      </c>
      <c r="F24" s="9">
        <v>14</v>
      </c>
      <c r="G24" s="9">
        <v>20</v>
      </c>
      <c r="H24" s="9">
        <v>25</v>
      </c>
      <c r="I24" s="9">
        <v>48</v>
      </c>
      <c r="J24" s="9">
        <v>9</v>
      </c>
      <c r="K24" s="9">
        <v>0</v>
      </c>
      <c r="L24" s="10">
        <f t="shared" si="0"/>
        <v>608</v>
      </c>
      <c r="M24" s="28"/>
    </row>
    <row r="25" spans="1:13" ht="12.75">
      <c r="A25" s="20" t="s">
        <v>33</v>
      </c>
      <c r="B25" s="9">
        <v>447</v>
      </c>
      <c r="C25" s="9">
        <v>5</v>
      </c>
      <c r="D25" s="9">
        <v>0</v>
      </c>
      <c r="E25" s="9">
        <v>58</v>
      </c>
      <c r="F25" s="9">
        <v>6</v>
      </c>
      <c r="G25" s="9">
        <v>10</v>
      </c>
      <c r="H25" s="9">
        <v>31</v>
      </c>
      <c r="I25" s="9">
        <v>29</v>
      </c>
      <c r="J25" s="9">
        <v>10</v>
      </c>
      <c r="K25" s="9">
        <v>3</v>
      </c>
      <c r="L25" s="10">
        <f t="shared" si="0"/>
        <v>599</v>
      </c>
      <c r="M25" s="28"/>
    </row>
    <row r="26" spans="1:13" ht="12.75">
      <c r="A26" s="20" t="s">
        <v>34</v>
      </c>
      <c r="B26" s="9">
        <v>437</v>
      </c>
      <c r="C26" s="9">
        <v>12</v>
      </c>
      <c r="D26" s="9">
        <v>0</v>
      </c>
      <c r="E26" s="9">
        <v>41</v>
      </c>
      <c r="F26" s="9">
        <v>8</v>
      </c>
      <c r="G26" s="9">
        <v>10</v>
      </c>
      <c r="H26" s="9">
        <v>31</v>
      </c>
      <c r="I26" s="9">
        <v>42</v>
      </c>
      <c r="J26" s="9">
        <v>9</v>
      </c>
      <c r="K26" s="9">
        <v>2</v>
      </c>
      <c r="L26" s="10">
        <f t="shared" si="0"/>
        <v>592</v>
      </c>
      <c r="M26" s="28"/>
    </row>
    <row r="27" spans="1:13" ht="12.75">
      <c r="A27" s="20" t="s">
        <v>35</v>
      </c>
      <c r="B27" s="9">
        <v>426</v>
      </c>
      <c r="C27" s="9">
        <v>10</v>
      </c>
      <c r="D27" s="9">
        <v>0</v>
      </c>
      <c r="E27" s="9">
        <v>21</v>
      </c>
      <c r="F27" s="9">
        <v>5</v>
      </c>
      <c r="G27" s="9">
        <v>21</v>
      </c>
      <c r="H27" s="9">
        <v>24</v>
      </c>
      <c r="I27" s="9">
        <v>63</v>
      </c>
      <c r="J27" s="9">
        <v>6</v>
      </c>
      <c r="K27" s="9">
        <v>3</v>
      </c>
      <c r="L27" s="10">
        <f t="shared" si="0"/>
        <v>579</v>
      </c>
      <c r="M27" s="28"/>
    </row>
    <row r="28" spans="1:12" ht="12.75">
      <c r="A28" s="20">
        <v>14</v>
      </c>
      <c r="B28" s="9">
        <v>346</v>
      </c>
      <c r="C28" s="9">
        <v>2</v>
      </c>
      <c r="D28" s="9">
        <v>0</v>
      </c>
      <c r="E28" s="9">
        <v>48</v>
      </c>
      <c r="F28" s="9">
        <v>9</v>
      </c>
      <c r="G28" s="9">
        <v>20</v>
      </c>
      <c r="H28" s="9">
        <v>29</v>
      </c>
      <c r="I28" s="9">
        <v>60</v>
      </c>
      <c r="J28" s="9">
        <v>14</v>
      </c>
      <c r="K28" s="9">
        <v>2</v>
      </c>
      <c r="L28" s="10">
        <f t="shared" si="0"/>
        <v>530</v>
      </c>
    </row>
    <row r="29" spans="1:12" ht="12.75">
      <c r="A29" s="20" t="s">
        <v>37</v>
      </c>
      <c r="B29" s="9">
        <v>347</v>
      </c>
      <c r="C29" s="9">
        <v>7</v>
      </c>
      <c r="D29" s="9">
        <v>0</v>
      </c>
      <c r="E29" s="9">
        <v>33</v>
      </c>
      <c r="F29" s="9">
        <v>10</v>
      </c>
      <c r="G29" s="9">
        <v>36</v>
      </c>
      <c r="H29" s="9">
        <v>23</v>
      </c>
      <c r="I29" s="9">
        <v>65</v>
      </c>
      <c r="J29" s="9">
        <v>9</v>
      </c>
      <c r="K29" s="9">
        <v>0</v>
      </c>
      <c r="L29" s="10">
        <f t="shared" si="0"/>
        <v>530</v>
      </c>
    </row>
    <row r="30" spans="1:12" ht="12.75">
      <c r="A30" s="20" t="s">
        <v>38</v>
      </c>
      <c r="B30" s="9">
        <v>502</v>
      </c>
      <c r="C30" s="9">
        <v>3</v>
      </c>
      <c r="D30" s="9">
        <v>0</v>
      </c>
      <c r="E30" s="9">
        <v>67</v>
      </c>
      <c r="F30" s="9">
        <v>6</v>
      </c>
      <c r="G30" s="9">
        <v>23</v>
      </c>
      <c r="H30" s="9">
        <v>24</v>
      </c>
      <c r="I30" s="9">
        <v>63</v>
      </c>
      <c r="J30" s="9">
        <v>19</v>
      </c>
      <c r="K30" s="9">
        <v>0</v>
      </c>
      <c r="L30" s="10">
        <f t="shared" si="0"/>
        <v>707</v>
      </c>
    </row>
    <row r="31" spans="1:12" ht="12.75">
      <c r="A31" s="20" t="s">
        <v>39</v>
      </c>
      <c r="B31" s="9">
        <v>944</v>
      </c>
      <c r="C31" s="9">
        <v>8</v>
      </c>
      <c r="D31" s="9">
        <v>0</v>
      </c>
      <c r="E31" s="9">
        <v>60</v>
      </c>
      <c r="F31" s="9">
        <v>12</v>
      </c>
      <c r="G31" s="9">
        <v>19</v>
      </c>
      <c r="H31" s="9">
        <v>27</v>
      </c>
      <c r="I31" s="9">
        <v>57</v>
      </c>
      <c r="J31" s="9">
        <v>1</v>
      </c>
      <c r="K31" s="9">
        <v>2</v>
      </c>
      <c r="L31" s="10">
        <f t="shared" si="0"/>
        <v>1130</v>
      </c>
    </row>
    <row r="32" spans="1:12" ht="12.75">
      <c r="A32" s="20" t="s">
        <v>40</v>
      </c>
      <c r="B32" s="9">
        <v>1018</v>
      </c>
      <c r="C32" s="9">
        <v>13</v>
      </c>
      <c r="D32" s="9">
        <v>0</v>
      </c>
      <c r="E32" s="9">
        <v>19</v>
      </c>
      <c r="F32" s="9">
        <v>6</v>
      </c>
      <c r="G32" s="9">
        <v>14</v>
      </c>
      <c r="H32" s="9">
        <v>25</v>
      </c>
      <c r="I32" s="9">
        <v>36</v>
      </c>
      <c r="J32" s="9">
        <v>3</v>
      </c>
      <c r="K32" s="9">
        <v>10</v>
      </c>
      <c r="L32" s="10">
        <f t="shared" si="0"/>
        <v>1144</v>
      </c>
    </row>
    <row r="33" spans="1:12" ht="12.75">
      <c r="A33" s="20" t="s">
        <v>41</v>
      </c>
      <c r="B33" s="9">
        <v>1207</v>
      </c>
      <c r="C33" s="9">
        <v>8</v>
      </c>
      <c r="D33" s="9">
        <v>0</v>
      </c>
      <c r="E33" s="9">
        <v>27</v>
      </c>
      <c r="F33" s="9">
        <v>11</v>
      </c>
      <c r="G33" s="9">
        <v>13</v>
      </c>
      <c r="H33" s="9">
        <v>21</v>
      </c>
      <c r="I33" s="9">
        <v>24</v>
      </c>
      <c r="J33" s="9">
        <v>0</v>
      </c>
      <c r="K33" s="9">
        <v>2</v>
      </c>
      <c r="L33" s="10">
        <f t="shared" si="0"/>
        <v>1313</v>
      </c>
    </row>
    <row r="34" spans="1:12" ht="12.75">
      <c r="A34" s="20" t="s">
        <v>42</v>
      </c>
      <c r="B34" s="9">
        <v>727</v>
      </c>
      <c r="C34" s="9">
        <v>5</v>
      </c>
      <c r="D34" s="9">
        <v>0</v>
      </c>
      <c r="E34" s="9">
        <v>14</v>
      </c>
      <c r="F34" s="9">
        <v>5</v>
      </c>
      <c r="G34" s="9">
        <v>17</v>
      </c>
      <c r="H34" s="9">
        <v>22</v>
      </c>
      <c r="I34" s="9">
        <v>24</v>
      </c>
      <c r="J34" s="9">
        <v>5</v>
      </c>
      <c r="K34" s="9">
        <v>0</v>
      </c>
      <c r="L34" s="10">
        <f t="shared" si="0"/>
        <v>819</v>
      </c>
    </row>
    <row r="35" spans="1:12" ht="12.75">
      <c r="A35" s="20" t="s">
        <v>43</v>
      </c>
      <c r="B35" s="9">
        <v>563</v>
      </c>
      <c r="C35" s="9">
        <v>7</v>
      </c>
      <c r="D35" s="9">
        <v>0</v>
      </c>
      <c r="E35" s="9">
        <v>44</v>
      </c>
      <c r="F35" s="9">
        <v>7</v>
      </c>
      <c r="G35" s="9">
        <v>29</v>
      </c>
      <c r="H35" s="9">
        <v>36</v>
      </c>
      <c r="I35" s="9">
        <v>70</v>
      </c>
      <c r="J35" s="9">
        <v>12</v>
      </c>
      <c r="K35" s="9">
        <v>0</v>
      </c>
      <c r="L35" s="10">
        <f t="shared" si="0"/>
        <v>768</v>
      </c>
    </row>
    <row r="36" spans="1:12" ht="12.75">
      <c r="A36" s="20" t="s">
        <v>44</v>
      </c>
      <c r="B36" s="9">
        <v>438</v>
      </c>
      <c r="C36" s="9">
        <v>2</v>
      </c>
      <c r="D36" s="9">
        <v>0</v>
      </c>
      <c r="E36" s="9">
        <v>49</v>
      </c>
      <c r="F36" s="9">
        <v>12</v>
      </c>
      <c r="G36" s="9">
        <v>32</v>
      </c>
      <c r="H36" s="9">
        <v>23</v>
      </c>
      <c r="I36" s="9">
        <v>73</v>
      </c>
      <c r="J36" s="9">
        <v>16</v>
      </c>
      <c r="K36" s="9">
        <v>10</v>
      </c>
      <c r="L36" s="10">
        <f t="shared" si="0"/>
        <v>655</v>
      </c>
    </row>
    <row r="37" spans="1:12" ht="12.75">
      <c r="A37" s="20" t="s">
        <v>45</v>
      </c>
      <c r="B37" s="9">
        <v>469</v>
      </c>
      <c r="C37" s="9">
        <v>1</v>
      </c>
      <c r="D37" s="9">
        <v>0</v>
      </c>
      <c r="E37" s="9">
        <v>52</v>
      </c>
      <c r="F37" s="9">
        <v>10</v>
      </c>
      <c r="G37" s="9">
        <v>27</v>
      </c>
      <c r="H37" s="9">
        <v>25</v>
      </c>
      <c r="I37" s="9">
        <v>72</v>
      </c>
      <c r="J37" s="9">
        <v>13</v>
      </c>
      <c r="K37" s="9">
        <v>6</v>
      </c>
      <c r="L37" s="10">
        <f t="shared" si="0"/>
        <v>675</v>
      </c>
    </row>
    <row r="38" spans="1:12" ht="12.75">
      <c r="A38" s="20" t="s">
        <v>46</v>
      </c>
      <c r="B38" s="9">
        <v>424</v>
      </c>
      <c r="C38" s="9">
        <v>1</v>
      </c>
      <c r="D38" s="9">
        <v>0</v>
      </c>
      <c r="E38" s="9">
        <v>76</v>
      </c>
      <c r="F38" s="9">
        <v>10</v>
      </c>
      <c r="G38" s="9">
        <v>34</v>
      </c>
      <c r="H38" s="9">
        <v>20</v>
      </c>
      <c r="I38" s="9">
        <v>82</v>
      </c>
      <c r="J38" s="9">
        <v>20</v>
      </c>
      <c r="K38" s="9">
        <v>1</v>
      </c>
      <c r="L38" s="10">
        <f t="shared" si="0"/>
        <v>668</v>
      </c>
    </row>
    <row r="39" spans="1:12" ht="12.75">
      <c r="A39" s="20" t="s">
        <v>47</v>
      </c>
      <c r="B39" s="9">
        <v>474</v>
      </c>
      <c r="C39" s="9">
        <v>5</v>
      </c>
      <c r="D39" s="9">
        <v>0</v>
      </c>
      <c r="E39" s="9">
        <v>50</v>
      </c>
      <c r="F39" s="9">
        <v>5</v>
      </c>
      <c r="G39" s="9">
        <v>17</v>
      </c>
      <c r="H39" s="9">
        <v>25</v>
      </c>
      <c r="I39" s="9">
        <v>74</v>
      </c>
      <c r="J39" s="9">
        <v>8</v>
      </c>
      <c r="K39" s="9">
        <v>3</v>
      </c>
      <c r="L39" s="10">
        <f t="shared" si="0"/>
        <v>661</v>
      </c>
    </row>
    <row r="40" spans="1:12" ht="12.75">
      <c r="A40" s="20" t="s">
        <v>48</v>
      </c>
      <c r="B40" s="9">
        <v>453</v>
      </c>
      <c r="C40" s="9">
        <v>7</v>
      </c>
      <c r="D40" s="9">
        <v>0</v>
      </c>
      <c r="E40" s="9">
        <v>45</v>
      </c>
      <c r="F40" s="9">
        <v>7</v>
      </c>
      <c r="G40" s="9">
        <v>29</v>
      </c>
      <c r="H40" s="9">
        <v>26</v>
      </c>
      <c r="I40" s="9">
        <v>54</v>
      </c>
      <c r="J40" s="9">
        <v>7</v>
      </c>
      <c r="K40" s="9">
        <v>0</v>
      </c>
      <c r="L40" s="10">
        <f t="shared" si="0"/>
        <v>628</v>
      </c>
    </row>
    <row r="41" spans="1:12" ht="12.75">
      <c r="A41" s="20" t="s">
        <v>49</v>
      </c>
      <c r="B41" s="9">
        <v>462</v>
      </c>
      <c r="C41" s="9">
        <v>4</v>
      </c>
      <c r="D41" s="9">
        <v>0</v>
      </c>
      <c r="E41" s="9">
        <v>34</v>
      </c>
      <c r="F41" s="9">
        <v>8</v>
      </c>
      <c r="G41" s="9">
        <v>22</v>
      </c>
      <c r="H41" s="9">
        <v>32</v>
      </c>
      <c r="I41" s="9">
        <v>49</v>
      </c>
      <c r="J41" s="9">
        <v>2</v>
      </c>
      <c r="K41" s="9">
        <v>2</v>
      </c>
      <c r="L41" s="10">
        <f t="shared" si="0"/>
        <v>615</v>
      </c>
    </row>
    <row r="42" spans="1:12" ht="12.75">
      <c r="A42" s="20" t="s">
        <v>50</v>
      </c>
      <c r="B42" s="9">
        <v>349</v>
      </c>
      <c r="C42" s="9">
        <v>8</v>
      </c>
      <c r="D42" s="9">
        <v>0</v>
      </c>
      <c r="E42" s="9">
        <v>42</v>
      </c>
      <c r="F42" s="9">
        <v>12</v>
      </c>
      <c r="G42" s="9">
        <v>23</v>
      </c>
      <c r="H42" s="9">
        <v>30</v>
      </c>
      <c r="I42" s="9">
        <v>60</v>
      </c>
      <c r="J42" s="9">
        <v>8</v>
      </c>
      <c r="K42" s="9">
        <v>0</v>
      </c>
      <c r="L42" s="10">
        <f t="shared" si="0"/>
        <v>532</v>
      </c>
    </row>
    <row r="43" spans="1:12" ht="12.75">
      <c r="A43" s="20" t="s">
        <v>51</v>
      </c>
      <c r="B43" s="9">
        <v>301</v>
      </c>
      <c r="C43" s="9">
        <v>9</v>
      </c>
      <c r="D43" s="9">
        <v>0</v>
      </c>
      <c r="E43" s="9">
        <v>72</v>
      </c>
      <c r="F43" s="9">
        <v>12</v>
      </c>
      <c r="G43" s="9">
        <v>28</v>
      </c>
      <c r="H43" s="9">
        <v>28</v>
      </c>
      <c r="I43" s="9">
        <v>64</v>
      </c>
      <c r="J43" s="9">
        <v>15</v>
      </c>
      <c r="K43" s="9">
        <v>1</v>
      </c>
      <c r="L43" s="10">
        <f t="shared" si="0"/>
        <v>530</v>
      </c>
    </row>
    <row r="44" spans="1:12" ht="12.75">
      <c r="A44" s="20" t="s">
        <v>52</v>
      </c>
      <c r="B44" s="9">
        <v>443</v>
      </c>
      <c r="C44" s="9">
        <v>7</v>
      </c>
      <c r="D44" s="9">
        <v>0</v>
      </c>
      <c r="E44" s="9">
        <v>60</v>
      </c>
      <c r="F44" s="9">
        <v>7</v>
      </c>
      <c r="G44" s="9">
        <v>7</v>
      </c>
      <c r="H44" s="9">
        <v>25</v>
      </c>
      <c r="I44" s="9">
        <v>54</v>
      </c>
      <c r="J44" s="9">
        <v>6</v>
      </c>
      <c r="K44" s="9">
        <v>7</v>
      </c>
      <c r="L44" s="10">
        <f t="shared" si="0"/>
        <v>616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14749</v>
      </c>
      <c r="C46" s="11">
        <f t="shared" si="1"/>
        <v>176</v>
      </c>
      <c r="D46" s="11">
        <f t="shared" si="1"/>
        <v>0</v>
      </c>
      <c r="E46" s="11">
        <f t="shared" si="1"/>
        <v>1408</v>
      </c>
      <c r="F46" s="11">
        <f t="shared" si="1"/>
        <v>269</v>
      </c>
      <c r="G46" s="11">
        <f t="shared" si="1"/>
        <v>611</v>
      </c>
      <c r="H46" s="11">
        <f t="shared" si="1"/>
        <v>776</v>
      </c>
      <c r="I46" s="11">
        <f t="shared" si="1"/>
        <v>1567</v>
      </c>
      <c r="J46" s="11">
        <f t="shared" si="1"/>
        <v>286</v>
      </c>
      <c r="K46" s="11">
        <f t="shared" si="1"/>
        <v>98</v>
      </c>
      <c r="L46" s="12">
        <f t="shared" si="1"/>
        <v>19940</v>
      </c>
    </row>
    <row r="47" spans="1:12" ht="13.5" thickBot="1">
      <c r="A47" s="22" t="s">
        <v>54</v>
      </c>
      <c r="B47" s="13">
        <f aca="true" t="shared" si="2" ref="B47:L47">(B46/$M13)</f>
        <v>491.6333333333333</v>
      </c>
      <c r="C47" s="13">
        <f t="shared" si="2"/>
        <v>5.866666666666666</v>
      </c>
      <c r="D47" s="13">
        <f t="shared" si="2"/>
        <v>0</v>
      </c>
      <c r="E47" s="13">
        <f t="shared" si="2"/>
        <v>46.93333333333333</v>
      </c>
      <c r="F47" s="13">
        <f t="shared" si="2"/>
        <v>8.966666666666667</v>
      </c>
      <c r="G47" s="13">
        <f t="shared" si="2"/>
        <v>20.366666666666667</v>
      </c>
      <c r="H47" s="13">
        <f t="shared" si="2"/>
        <v>25.866666666666667</v>
      </c>
      <c r="I47" s="13">
        <f t="shared" si="2"/>
        <v>52.233333333333334</v>
      </c>
      <c r="J47" s="13">
        <f t="shared" si="2"/>
        <v>9.533333333333333</v>
      </c>
      <c r="K47" s="13">
        <f t="shared" si="2"/>
        <v>3.2666666666666666</v>
      </c>
      <c r="L47" s="14">
        <f t="shared" si="2"/>
        <v>664.6666666666666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7.42187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64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12.75">
      <c r="A7" s="47"/>
      <c r="B7" s="47"/>
    </row>
    <row r="8" spans="1:2" ht="12.75">
      <c r="A8" s="47"/>
      <c r="B8" s="47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1317</v>
      </c>
      <c r="C15" s="9">
        <v>4</v>
      </c>
      <c r="D15" s="9">
        <v>0</v>
      </c>
      <c r="E15" s="9">
        <v>90</v>
      </c>
      <c r="F15" s="9">
        <v>2</v>
      </c>
      <c r="G15" s="9">
        <v>0</v>
      </c>
      <c r="H15" s="9">
        <v>38</v>
      </c>
      <c r="I15" s="9">
        <v>418</v>
      </c>
      <c r="J15" s="9">
        <v>0</v>
      </c>
      <c r="K15" s="9">
        <v>2</v>
      </c>
      <c r="L15" s="10">
        <f aca="true" t="shared" si="0" ref="L15:L45">SUM(B15:K15)</f>
        <v>1871</v>
      </c>
      <c r="M15" s="23" t="s">
        <v>59</v>
      </c>
    </row>
    <row r="16" spans="1:13" ht="12.75">
      <c r="A16" s="20" t="s">
        <v>24</v>
      </c>
      <c r="B16" s="9">
        <v>1294</v>
      </c>
      <c r="C16" s="9">
        <v>6</v>
      </c>
      <c r="D16" s="9">
        <v>0</v>
      </c>
      <c r="E16" s="9">
        <v>92</v>
      </c>
      <c r="F16" s="9">
        <v>0</v>
      </c>
      <c r="G16" s="9">
        <v>0</v>
      </c>
      <c r="H16" s="9">
        <v>35</v>
      </c>
      <c r="I16" s="9">
        <v>464</v>
      </c>
      <c r="J16" s="9">
        <v>0</v>
      </c>
      <c r="K16" s="9">
        <v>4</v>
      </c>
      <c r="L16" s="10">
        <f t="shared" si="0"/>
        <v>1895</v>
      </c>
      <c r="M16" s="28"/>
    </row>
    <row r="17" spans="1:13" ht="12.75">
      <c r="A17" s="20" t="s">
        <v>25</v>
      </c>
      <c r="B17" s="9">
        <v>1335</v>
      </c>
      <c r="C17" s="9">
        <v>11</v>
      </c>
      <c r="D17" s="9">
        <v>0</v>
      </c>
      <c r="E17" s="9">
        <v>103</v>
      </c>
      <c r="F17" s="9">
        <v>0</v>
      </c>
      <c r="G17" s="9">
        <v>0</v>
      </c>
      <c r="H17" s="9">
        <v>41</v>
      </c>
      <c r="I17" s="9">
        <v>509</v>
      </c>
      <c r="J17" s="9">
        <v>0</v>
      </c>
      <c r="K17" s="9">
        <v>12</v>
      </c>
      <c r="L17" s="10">
        <f t="shared" si="0"/>
        <v>2011</v>
      </c>
      <c r="M17" s="28"/>
    </row>
    <row r="18" spans="1:13" ht="12.75">
      <c r="A18" s="20" t="s">
        <v>26</v>
      </c>
      <c r="B18" s="9">
        <v>1784</v>
      </c>
      <c r="C18" s="9">
        <v>3</v>
      </c>
      <c r="D18" s="9">
        <v>0</v>
      </c>
      <c r="E18" s="9">
        <v>109</v>
      </c>
      <c r="F18" s="9">
        <v>0</v>
      </c>
      <c r="G18" s="9">
        <v>1</v>
      </c>
      <c r="H18" s="9">
        <v>55</v>
      </c>
      <c r="I18" s="9">
        <v>552</v>
      </c>
      <c r="J18" s="9">
        <v>0</v>
      </c>
      <c r="K18" s="9">
        <v>15</v>
      </c>
      <c r="L18" s="10">
        <f t="shared" si="0"/>
        <v>2519</v>
      </c>
      <c r="M18" s="28"/>
    </row>
    <row r="19" spans="1:13" ht="12.75">
      <c r="A19" s="20" t="s">
        <v>27</v>
      </c>
      <c r="B19" s="9">
        <v>1513</v>
      </c>
      <c r="C19" s="9">
        <v>12</v>
      </c>
      <c r="D19" s="9">
        <v>0</v>
      </c>
      <c r="E19" s="9">
        <v>83</v>
      </c>
      <c r="F19" s="9">
        <v>0</v>
      </c>
      <c r="G19" s="9">
        <v>0</v>
      </c>
      <c r="H19" s="9">
        <v>43</v>
      </c>
      <c r="I19" s="9">
        <v>293</v>
      </c>
      <c r="J19" s="9">
        <v>0</v>
      </c>
      <c r="K19" s="9">
        <v>29</v>
      </c>
      <c r="L19" s="10">
        <f t="shared" si="0"/>
        <v>1973</v>
      </c>
      <c r="M19" s="28"/>
    </row>
    <row r="20" spans="1:13" ht="12.75">
      <c r="A20" s="20" t="s">
        <v>28</v>
      </c>
      <c r="B20" s="9">
        <v>1625</v>
      </c>
      <c r="C20" s="9">
        <v>14</v>
      </c>
      <c r="D20" s="9">
        <v>0</v>
      </c>
      <c r="E20" s="9">
        <v>34</v>
      </c>
      <c r="F20" s="9">
        <v>0</v>
      </c>
      <c r="G20" s="9">
        <v>0</v>
      </c>
      <c r="H20" s="9">
        <v>40</v>
      </c>
      <c r="I20" s="9">
        <v>79</v>
      </c>
      <c r="J20" s="9">
        <v>0</v>
      </c>
      <c r="K20" s="9">
        <v>25</v>
      </c>
      <c r="L20" s="10">
        <f t="shared" si="0"/>
        <v>1817</v>
      </c>
      <c r="M20" s="28"/>
    </row>
    <row r="21" spans="1:13" ht="12.75">
      <c r="A21" s="20" t="s">
        <v>29</v>
      </c>
      <c r="B21" s="9">
        <v>1375</v>
      </c>
      <c r="C21" s="9">
        <v>5</v>
      </c>
      <c r="D21" s="9">
        <v>0</v>
      </c>
      <c r="E21" s="9">
        <v>105</v>
      </c>
      <c r="F21" s="9">
        <v>0</v>
      </c>
      <c r="G21" s="9">
        <v>0</v>
      </c>
      <c r="H21" s="9">
        <v>35</v>
      </c>
      <c r="I21" s="9">
        <v>419</v>
      </c>
      <c r="J21" s="9">
        <v>0</v>
      </c>
      <c r="K21" s="9">
        <v>2</v>
      </c>
      <c r="L21" s="10">
        <f t="shared" si="0"/>
        <v>1941</v>
      </c>
      <c r="M21" s="28"/>
    </row>
    <row r="22" spans="1:13" ht="12.75">
      <c r="A22" s="20" t="s">
        <v>30</v>
      </c>
      <c r="B22" s="9">
        <v>1305</v>
      </c>
      <c r="C22" s="9">
        <v>8</v>
      </c>
      <c r="D22" s="9">
        <v>0</v>
      </c>
      <c r="E22" s="9">
        <v>81</v>
      </c>
      <c r="F22" s="9">
        <v>1</v>
      </c>
      <c r="G22" s="9">
        <v>0</v>
      </c>
      <c r="H22" s="9">
        <v>42</v>
      </c>
      <c r="I22" s="9">
        <v>532</v>
      </c>
      <c r="J22" s="9">
        <v>0</v>
      </c>
      <c r="K22" s="9">
        <v>4</v>
      </c>
      <c r="L22" s="10">
        <f t="shared" si="0"/>
        <v>1973</v>
      </c>
      <c r="M22" s="28"/>
    </row>
    <row r="23" spans="1:13" ht="12.75">
      <c r="A23" s="20" t="s">
        <v>31</v>
      </c>
      <c r="B23" s="9">
        <v>1351</v>
      </c>
      <c r="C23" s="9">
        <v>7</v>
      </c>
      <c r="D23" s="9">
        <v>0</v>
      </c>
      <c r="E23" s="9">
        <v>116</v>
      </c>
      <c r="F23" s="9">
        <v>0</v>
      </c>
      <c r="G23" s="9">
        <v>0</v>
      </c>
      <c r="H23" s="9">
        <v>45</v>
      </c>
      <c r="I23" s="9">
        <v>556</v>
      </c>
      <c r="J23" s="9">
        <v>0</v>
      </c>
      <c r="K23" s="9">
        <v>1</v>
      </c>
      <c r="L23" s="10">
        <f t="shared" si="0"/>
        <v>2076</v>
      </c>
      <c r="M23" s="28"/>
    </row>
    <row r="24" spans="1:13" ht="12.75">
      <c r="A24" s="20" t="s">
        <v>32</v>
      </c>
      <c r="B24" s="9">
        <v>1276</v>
      </c>
      <c r="C24" s="9">
        <v>4</v>
      </c>
      <c r="D24" s="9">
        <v>0</v>
      </c>
      <c r="E24" s="9">
        <v>109</v>
      </c>
      <c r="F24" s="9">
        <v>0</v>
      </c>
      <c r="G24" s="9">
        <v>0</v>
      </c>
      <c r="H24" s="9">
        <v>46</v>
      </c>
      <c r="I24" s="9">
        <v>543</v>
      </c>
      <c r="J24" s="9">
        <v>0</v>
      </c>
      <c r="K24" s="9">
        <v>8</v>
      </c>
      <c r="L24" s="10">
        <f t="shared" si="0"/>
        <v>1986</v>
      </c>
      <c r="M24" s="28"/>
    </row>
    <row r="25" spans="1:13" ht="12.75">
      <c r="A25" s="20" t="s">
        <v>33</v>
      </c>
      <c r="B25" s="9">
        <v>1738</v>
      </c>
      <c r="C25" s="9">
        <v>9</v>
      </c>
      <c r="D25" s="9">
        <v>0</v>
      </c>
      <c r="E25" s="9">
        <v>96</v>
      </c>
      <c r="F25" s="9">
        <v>0</v>
      </c>
      <c r="G25" s="9">
        <v>0</v>
      </c>
      <c r="H25" s="9">
        <v>67</v>
      </c>
      <c r="I25" s="9">
        <v>488</v>
      </c>
      <c r="J25" s="9">
        <v>0</v>
      </c>
      <c r="K25" s="9">
        <v>7</v>
      </c>
      <c r="L25" s="10">
        <f t="shared" si="0"/>
        <v>2405</v>
      </c>
      <c r="M25" s="28"/>
    </row>
    <row r="26" spans="1:13" ht="12.75">
      <c r="A26" s="20" t="s">
        <v>34</v>
      </c>
      <c r="B26" s="9">
        <v>1386</v>
      </c>
      <c r="C26" s="9">
        <v>13</v>
      </c>
      <c r="D26" s="9">
        <v>0</v>
      </c>
      <c r="E26" s="9">
        <v>41</v>
      </c>
      <c r="F26" s="9">
        <v>0</v>
      </c>
      <c r="G26" s="9">
        <v>0</v>
      </c>
      <c r="H26" s="9">
        <v>41</v>
      </c>
      <c r="I26" s="9">
        <v>349</v>
      </c>
      <c r="J26" s="9">
        <v>0</v>
      </c>
      <c r="K26" s="9">
        <v>12</v>
      </c>
      <c r="L26" s="10">
        <f t="shared" si="0"/>
        <v>1842</v>
      </c>
      <c r="M26" s="28"/>
    </row>
    <row r="27" spans="1:13" ht="12.75">
      <c r="A27" s="20" t="s">
        <v>35</v>
      </c>
      <c r="B27" s="9">
        <v>1463</v>
      </c>
      <c r="C27" s="9">
        <v>12</v>
      </c>
      <c r="D27" s="9">
        <v>0</v>
      </c>
      <c r="E27" s="9">
        <v>23</v>
      </c>
      <c r="F27" s="9">
        <v>0</v>
      </c>
      <c r="G27" s="9">
        <v>0</v>
      </c>
      <c r="H27" s="9">
        <v>37</v>
      </c>
      <c r="I27" s="9">
        <v>103</v>
      </c>
      <c r="J27" s="9">
        <v>0</v>
      </c>
      <c r="K27" s="9">
        <v>38</v>
      </c>
      <c r="L27" s="10">
        <f t="shared" si="0"/>
        <v>1676</v>
      </c>
      <c r="M27" s="28"/>
    </row>
    <row r="28" spans="1:12" ht="12.75">
      <c r="A28" s="20">
        <v>14</v>
      </c>
      <c r="B28" s="9">
        <v>1477</v>
      </c>
      <c r="C28" s="9">
        <v>6</v>
      </c>
      <c r="D28" s="9">
        <v>0</v>
      </c>
      <c r="E28" s="9">
        <v>84</v>
      </c>
      <c r="F28" s="9">
        <v>0</v>
      </c>
      <c r="G28" s="9">
        <v>0</v>
      </c>
      <c r="H28" s="9">
        <v>45</v>
      </c>
      <c r="I28" s="9">
        <v>424</v>
      </c>
      <c r="J28" s="9">
        <v>0</v>
      </c>
      <c r="K28" s="9">
        <v>6</v>
      </c>
      <c r="L28" s="10">
        <f t="shared" si="0"/>
        <v>2042</v>
      </c>
    </row>
    <row r="29" spans="1:12" ht="12.75">
      <c r="A29" s="20" t="s">
        <v>37</v>
      </c>
      <c r="B29" s="9">
        <v>1284</v>
      </c>
      <c r="C29" s="9">
        <v>6</v>
      </c>
      <c r="D29" s="9">
        <v>0</v>
      </c>
      <c r="E29" s="9">
        <v>102</v>
      </c>
      <c r="F29" s="9">
        <v>1</v>
      </c>
      <c r="G29" s="9">
        <v>0</v>
      </c>
      <c r="H29" s="9">
        <v>42</v>
      </c>
      <c r="I29" s="9">
        <v>594</v>
      </c>
      <c r="J29" s="9">
        <v>0</v>
      </c>
      <c r="K29" s="9">
        <v>4</v>
      </c>
      <c r="L29" s="10">
        <f t="shared" si="0"/>
        <v>2033</v>
      </c>
    </row>
    <row r="30" spans="1:12" ht="12.75">
      <c r="A30" s="20" t="s">
        <v>38</v>
      </c>
      <c r="B30" s="9">
        <v>1504</v>
      </c>
      <c r="C30" s="9">
        <v>11</v>
      </c>
      <c r="D30" s="9">
        <v>0</v>
      </c>
      <c r="E30" s="9">
        <v>100</v>
      </c>
      <c r="F30" s="9">
        <v>0</v>
      </c>
      <c r="G30" s="9">
        <v>0</v>
      </c>
      <c r="H30" s="9">
        <v>38</v>
      </c>
      <c r="I30" s="9">
        <v>549</v>
      </c>
      <c r="J30" s="9">
        <v>0</v>
      </c>
      <c r="K30" s="9">
        <v>8</v>
      </c>
      <c r="L30" s="10">
        <f t="shared" si="0"/>
        <v>2210</v>
      </c>
    </row>
    <row r="31" spans="1:12" ht="12.75">
      <c r="A31" s="20" t="s">
        <v>39</v>
      </c>
      <c r="B31" s="9">
        <v>2924</v>
      </c>
      <c r="C31" s="9">
        <v>10</v>
      </c>
      <c r="D31" s="9">
        <v>0</v>
      </c>
      <c r="E31" s="9">
        <v>142</v>
      </c>
      <c r="F31" s="9">
        <v>0</v>
      </c>
      <c r="G31" s="9">
        <v>0</v>
      </c>
      <c r="H31" s="9">
        <v>50</v>
      </c>
      <c r="I31" s="9">
        <v>441</v>
      </c>
      <c r="J31" s="9">
        <v>0</v>
      </c>
      <c r="K31" s="9">
        <v>12</v>
      </c>
      <c r="L31" s="10">
        <f t="shared" si="0"/>
        <v>3579</v>
      </c>
    </row>
    <row r="32" spans="1:12" ht="12.75">
      <c r="A32" s="20" t="s">
        <v>40</v>
      </c>
      <c r="B32" s="9">
        <v>2685</v>
      </c>
      <c r="C32" s="9">
        <v>13</v>
      </c>
      <c r="D32" s="9">
        <v>0</v>
      </c>
      <c r="E32" s="9">
        <v>17</v>
      </c>
      <c r="F32" s="9">
        <v>1</v>
      </c>
      <c r="G32" s="9">
        <v>0</v>
      </c>
      <c r="H32" s="9">
        <v>49</v>
      </c>
      <c r="I32" s="9">
        <v>99</v>
      </c>
      <c r="J32" s="9">
        <v>0</v>
      </c>
      <c r="K32" s="9">
        <v>16</v>
      </c>
      <c r="L32" s="10">
        <f t="shared" si="0"/>
        <v>2880</v>
      </c>
    </row>
    <row r="33" spans="1:12" ht="12.75">
      <c r="A33" s="20" t="s">
        <v>41</v>
      </c>
      <c r="B33" s="9">
        <v>1636</v>
      </c>
      <c r="C33" s="9">
        <v>5</v>
      </c>
      <c r="D33" s="9">
        <v>0</v>
      </c>
      <c r="E33" s="9">
        <v>24</v>
      </c>
      <c r="F33" s="9">
        <v>0</v>
      </c>
      <c r="G33" s="9">
        <v>0</v>
      </c>
      <c r="H33" s="9">
        <v>35</v>
      </c>
      <c r="I33" s="9">
        <v>90</v>
      </c>
      <c r="J33" s="9">
        <v>0</v>
      </c>
      <c r="K33" s="9">
        <v>11</v>
      </c>
      <c r="L33" s="10">
        <f t="shared" si="0"/>
        <v>1801</v>
      </c>
    </row>
    <row r="34" spans="1:12" ht="12.75">
      <c r="A34" s="20" t="s">
        <v>42</v>
      </c>
      <c r="B34" s="9">
        <v>3720</v>
      </c>
      <c r="C34" s="9">
        <v>24</v>
      </c>
      <c r="D34" s="9">
        <v>0</v>
      </c>
      <c r="E34" s="9">
        <v>23</v>
      </c>
      <c r="F34" s="9">
        <v>1</v>
      </c>
      <c r="G34" s="9">
        <v>0</v>
      </c>
      <c r="H34" s="9">
        <v>62</v>
      </c>
      <c r="I34" s="9">
        <v>67</v>
      </c>
      <c r="J34" s="9">
        <v>0</v>
      </c>
      <c r="K34" s="9">
        <v>23</v>
      </c>
      <c r="L34" s="10">
        <f t="shared" si="0"/>
        <v>3920</v>
      </c>
    </row>
    <row r="35" spans="1:12" ht="12.75">
      <c r="A35" s="20" t="s">
        <v>43</v>
      </c>
      <c r="B35" s="9">
        <v>1599</v>
      </c>
      <c r="C35" s="9">
        <v>6</v>
      </c>
      <c r="D35" s="9">
        <v>0</v>
      </c>
      <c r="E35" s="9">
        <v>74</v>
      </c>
      <c r="F35" s="9">
        <v>2</v>
      </c>
      <c r="G35" s="9">
        <v>0</v>
      </c>
      <c r="H35" s="9">
        <v>42</v>
      </c>
      <c r="I35" s="9">
        <v>414</v>
      </c>
      <c r="J35" s="9">
        <v>0</v>
      </c>
      <c r="K35" s="9">
        <v>5</v>
      </c>
      <c r="L35" s="10">
        <f t="shared" si="0"/>
        <v>2142</v>
      </c>
    </row>
    <row r="36" spans="1:12" ht="12.75">
      <c r="A36" s="20" t="s">
        <v>44</v>
      </c>
      <c r="B36" s="9">
        <v>1332</v>
      </c>
      <c r="C36" s="9">
        <v>3</v>
      </c>
      <c r="D36" s="9">
        <v>0</v>
      </c>
      <c r="E36" s="9">
        <v>84</v>
      </c>
      <c r="F36" s="9">
        <v>0</v>
      </c>
      <c r="G36" s="9">
        <v>0</v>
      </c>
      <c r="H36" s="9">
        <v>39</v>
      </c>
      <c r="I36" s="9">
        <v>565</v>
      </c>
      <c r="J36" s="9">
        <v>0</v>
      </c>
      <c r="K36" s="9">
        <v>10</v>
      </c>
      <c r="L36" s="10">
        <f t="shared" si="0"/>
        <v>2033</v>
      </c>
    </row>
    <row r="37" spans="1:12" ht="12.75">
      <c r="A37" s="20" t="s">
        <v>45</v>
      </c>
      <c r="B37" s="9">
        <v>1220</v>
      </c>
      <c r="C37" s="9">
        <v>5</v>
      </c>
      <c r="D37" s="9">
        <v>0</v>
      </c>
      <c r="E37" s="9">
        <v>87</v>
      </c>
      <c r="F37" s="9">
        <v>0</v>
      </c>
      <c r="G37" s="9">
        <v>0</v>
      </c>
      <c r="H37" s="9">
        <v>49</v>
      </c>
      <c r="I37" s="9">
        <v>594</v>
      </c>
      <c r="J37" s="9">
        <v>0</v>
      </c>
      <c r="K37" s="9">
        <v>3</v>
      </c>
      <c r="L37" s="10">
        <f t="shared" si="0"/>
        <v>1958</v>
      </c>
    </row>
    <row r="38" spans="1:12" ht="12.75">
      <c r="A38" s="20" t="s">
        <v>46</v>
      </c>
      <c r="B38" s="9">
        <v>1303</v>
      </c>
      <c r="C38" s="9">
        <v>0</v>
      </c>
      <c r="D38" s="9">
        <v>0</v>
      </c>
      <c r="E38" s="9">
        <v>93</v>
      </c>
      <c r="F38" s="9">
        <v>0</v>
      </c>
      <c r="G38" s="9">
        <v>0</v>
      </c>
      <c r="H38" s="9">
        <v>43</v>
      </c>
      <c r="I38" s="9">
        <v>621</v>
      </c>
      <c r="J38" s="9">
        <v>0</v>
      </c>
      <c r="K38" s="9">
        <v>1</v>
      </c>
      <c r="L38" s="10">
        <f t="shared" si="0"/>
        <v>2061</v>
      </c>
    </row>
    <row r="39" spans="1:12" ht="12.75">
      <c r="A39" s="20" t="s">
        <v>47</v>
      </c>
      <c r="B39" s="9">
        <v>1637</v>
      </c>
      <c r="C39" s="9">
        <v>5</v>
      </c>
      <c r="D39" s="9">
        <v>0</v>
      </c>
      <c r="E39" s="9">
        <v>105</v>
      </c>
      <c r="F39" s="9">
        <v>1</v>
      </c>
      <c r="G39" s="9">
        <v>0</v>
      </c>
      <c r="H39" s="9">
        <v>50</v>
      </c>
      <c r="I39" s="9">
        <v>606</v>
      </c>
      <c r="J39" s="9">
        <v>0</v>
      </c>
      <c r="K39" s="9">
        <v>3</v>
      </c>
      <c r="L39" s="10">
        <f t="shared" si="0"/>
        <v>2407</v>
      </c>
    </row>
    <row r="40" spans="1:12" ht="12.75">
      <c r="A40" s="20" t="s">
        <v>48</v>
      </c>
      <c r="B40" s="9">
        <v>1307</v>
      </c>
      <c r="C40" s="9">
        <v>3</v>
      </c>
      <c r="D40" s="9">
        <v>0</v>
      </c>
      <c r="E40" s="9">
        <v>33</v>
      </c>
      <c r="F40" s="9">
        <v>0</v>
      </c>
      <c r="G40" s="9">
        <v>0</v>
      </c>
      <c r="H40" s="9">
        <v>41</v>
      </c>
      <c r="I40" s="9">
        <v>400</v>
      </c>
      <c r="J40" s="9">
        <v>0</v>
      </c>
      <c r="K40" s="9">
        <v>0</v>
      </c>
      <c r="L40" s="10">
        <f t="shared" si="0"/>
        <v>1784</v>
      </c>
    </row>
    <row r="41" spans="1:12" ht="12.75">
      <c r="A41" s="20" t="s">
        <v>49</v>
      </c>
      <c r="B41" s="9">
        <v>1231</v>
      </c>
      <c r="C41" s="9">
        <v>8</v>
      </c>
      <c r="D41" s="9">
        <v>0</v>
      </c>
      <c r="E41" s="9">
        <v>29</v>
      </c>
      <c r="F41" s="9">
        <v>1</v>
      </c>
      <c r="G41" s="9">
        <v>0</v>
      </c>
      <c r="H41" s="9">
        <v>31</v>
      </c>
      <c r="I41" s="9">
        <v>90</v>
      </c>
      <c r="J41" s="9">
        <v>0</v>
      </c>
      <c r="K41" s="9">
        <v>3</v>
      </c>
      <c r="L41" s="10">
        <f t="shared" si="0"/>
        <v>1393</v>
      </c>
    </row>
    <row r="42" spans="1:12" ht="12.75">
      <c r="A42" s="20" t="s">
        <v>50</v>
      </c>
      <c r="B42" s="9">
        <v>1381</v>
      </c>
      <c r="C42" s="9">
        <v>6</v>
      </c>
      <c r="D42" s="9">
        <v>0</v>
      </c>
      <c r="E42" s="9">
        <v>100</v>
      </c>
      <c r="F42" s="9">
        <v>0</v>
      </c>
      <c r="G42" s="9">
        <v>0</v>
      </c>
      <c r="H42" s="9">
        <v>43</v>
      </c>
      <c r="I42" s="9">
        <v>554</v>
      </c>
      <c r="J42" s="9">
        <v>0</v>
      </c>
      <c r="K42" s="9">
        <v>4</v>
      </c>
      <c r="L42" s="10">
        <f t="shared" si="0"/>
        <v>2088</v>
      </c>
    </row>
    <row r="43" spans="1:12" ht="12.75">
      <c r="A43" s="20" t="s">
        <v>51</v>
      </c>
      <c r="B43" s="9">
        <v>1257</v>
      </c>
      <c r="C43" s="9">
        <v>5</v>
      </c>
      <c r="D43" s="9">
        <v>0</v>
      </c>
      <c r="E43" s="9">
        <v>87</v>
      </c>
      <c r="F43" s="9">
        <v>0</v>
      </c>
      <c r="G43" s="9">
        <v>0</v>
      </c>
      <c r="H43" s="9">
        <v>40</v>
      </c>
      <c r="I43" s="9">
        <v>567</v>
      </c>
      <c r="J43" s="9">
        <v>0</v>
      </c>
      <c r="K43" s="9">
        <v>6</v>
      </c>
      <c r="L43" s="10">
        <f t="shared" si="0"/>
        <v>1962</v>
      </c>
    </row>
    <row r="44" spans="1:12" ht="12.75">
      <c r="A44" s="20" t="s">
        <v>52</v>
      </c>
      <c r="B44" s="9">
        <v>1839</v>
      </c>
      <c r="C44" s="9">
        <v>9</v>
      </c>
      <c r="D44" s="9">
        <v>0</v>
      </c>
      <c r="E44" s="9">
        <v>112</v>
      </c>
      <c r="F44" s="9">
        <v>0</v>
      </c>
      <c r="G44" s="9">
        <v>0</v>
      </c>
      <c r="H44" s="9">
        <v>54</v>
      </c>
      <c r="I44" s="9">
        <v>455</v>
      </c>
      <c r="J44" s="9">
        <v>0</v>
      </c>
      <c r="K44" s="9">
        <v>0</v>
      </c>
      <c r="L44" s="10">
        <f t="shared" si="0"/>
        <v>2469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48098</v>
      </c>
      <c r="C46" s="11">
        <f t="shared" si="1"/>
        <v>233</v>
      </c>
      <c r="D46" s="11">
        <f t="shared" si="1"/>
        <v>0</v>
      </c>
      <c r="E46" s="11">
        <f t="shared" si="1"/>
        <v>2378</v>
      </c>
      <c r="F46" s="11">
        <f t="shared" si="1"/>
        <v>10</v>
      </c>
      <c r="G46" s="11">
        <f t="shared" si="1"/>
        <v>1</v>
      </c>
      <c r="H46" s="11">
        <f t="shared" si="1"/>
        <v>1318</v>
      </c>
      <c r="I46" s="11">
        <f t="shared" si="1"/>
        <v>12435</v>
      </c>
      <c r="J46" s="11">
        <f t="shared" si="1"/>
        <v>0</v>
      </c>
      <c r="K46" s="11">
        <f t="shared" si="1"/>
        <v>274</v>
      </c>
      <c r="L46" s="12">
        <f t="shared" si="1"/>
        <v>64747</v>
      </c>
    </row>
    <row r="47" spans="1:12" ht="13.5" thickBot="1">
      <c r="A47" s="22" t="s">
        <v>54</v>
      </c>
      <c r="B47" s="13">
        <f aca="true" t="shared" si="2" ref="B47:L47">(B46/$M13)</f>
        <v>1603.2666666666667</v>
      </c>
      <c r="C47" s="13">
        <f t="shared" si="2"/>
        <v>7.766666666666667</v>
      </c>
      <c r="D47" s="13">
        <f t="shared" si="2"/>
        <v>0</v>
      </c>
      <c r="E47" s="13">
        <f t="shared" si="2"/>
        <v>79.26666666666667</v>
      </c>
      <c r="F47" s="13">
        <f t="shared" si="2"/>
        <v>0.3333333333333333</v>
      </c>
      <c r="G47" s="13">
        <f t="shared" si="2"/>
        <v>0.03333333333333333</v>
      </c>
      <c r="H47" s="13">
        <f t="shared" si="2"/>
        <v>43.93333333333333</v>
      </c>
      <c r="I47" s="13">
        <f t="shared" si="2"/>
        <v>414.5</v>
      </c>
      <c r="J47" s="13">
        <f t="shared" si="2"/>
        <v>0</v>
      </c>
      <c r="K47" s="13">
        <f t="shared" si="2"/>
        <v>9.133333333333333</v>
      </c>
      <c r="L47" s="14">
        <f t="shared" si="2"/>
        <v>2158.233333333333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 t="s">
        <v>65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2014-04-07T20:29:19Z</cp:lastPrinted>
  <dcterms:created xsi:type="dcterms:W3CDTF">2004-02-06T13:10:41Z</dcterms:created>
  <dcterms:modified xsi:type="dcterms:W3CDTF">2014-05-06T20:16:38Z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Abril</vt:lpwstr>
  </property>
  <property fmtid="{D5CDD505-2E9C-101B-9397-08002B2CF9AE}" pid="4" name="ContentTy">
    <vt:lpwstr>Documento</vt:lpwstr>
  </property>
  <property fmtid="{D5CDD505-2E9C-101B-9397-08002B2CF9AE}" pid="5" name="A">
    <vt:lpwstr>2014</vt:lpwstr>
  </property>
  <property fmtid="{D5CDD505-2E9C-101B-9397-08002B2CF9AE}" pid="6" name="URL Documen">
    <vt:lpwstr>/PasadasVehiculares/Vehic-ABRIL-2014.xls</vt:lpwstr>
  </property>
  <property fmtid="{D5CDD505-2E9C-101B-9397-08002B2CF9AE}" pid="7" name="N_M">
    <vt:lpwstr>4.00000000000000</vt:lpwstr>
  </property>
</Properties>
</file>