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abril-12" sheetId="1" r:id="rId1"/>
    <sheet name="cor-abril-12" sheetId="2" r:id="rId2"/>
    <sheet name="las-raices-abril-12" sheetId="3" r:id="rId3"/>
    <sheet name="cris-abril-12" sheetId="4" r:id="rId4"/>
  </sheets>
  <definedNames/>
  <calcPr fullCalcOnLoad="1"/>
</workbook>
</file>

<file path=xl/sharedStrings.xml><?xml version="1.0" encoding="utf-8"?>
<sst xmlns="http://schemas.openxmlformats.org/spreadsheetml/2006/main" count="244" uniqueCount="66">
  <si>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</si>
  <si>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</si>
  <si>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</si>
  <si>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</si>
  <si>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</si>
  <si>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</si>
  <si>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</si>
  <si>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</si>
  <si>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</si>
  <si>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</si>
  <si>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</si>
  <si>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</si>
  <si>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</si>
  <si>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</si>
  <si>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</si>
  <si>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</si>
  <si>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</si>
  <si>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</si>
  <si>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</si>
  <si>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</si>
  <si>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</si>
  <si>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</si>
  <si>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</si>
  <si>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</si>
  <si>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</si>
  <si>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</si>
  <si>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</si>
  <si>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</si>
  <si>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</si>
  <si>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</si>
  <si>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</si>
  <si>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</si>
  <si>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</si>
  <si>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</si>
  <si>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</si>
  <si>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</si>
  <si>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</si>
  <si>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</si>
  <si>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</si>
  <si>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</si>
  <si>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</si>
  <si>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</si>
  <si>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</si>
  <si>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</si>
  <si>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</si>
  <si>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</si>
  <si>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</si>
  <si>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</si>
  <si>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</si>
  <si>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</si>
  <si>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</si>
  <si>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</si>
  <si>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</si>
  <si>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</si>
  <si>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</si>
  <si>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</si>
  <si>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</si>
  <si>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</si>
  <si>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</si>
  <si>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</si>
  <si>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</si>
  <si>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</si>
  <si>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</si>
  <si>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</si>
  <si>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Esta plaza cobra el importe del peaje en sentido   Este.</t>
  </si>
  <si>
    <t>ABRIL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</si>
</sst>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32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9577</v>
      </c>
      <c r="C15" s="9">
        <v>19</v>
      </c>
      <c r="D15" s="9">
        <v>0</v>
      </c>
      <c r="E15" s="9">
        <v>295</v>
      </c>
      <c r="F15" s="9">
        <v>53</v>
      </c>
      <c r="G15" s="9">
        <v>34</v>
      </c>
      <c r="H15" s="9">
        <v>391</v>
      </c>
      <c r="I15" s="9">
        <v>224</v>
      </c>
      <c r="J15" s="9">
        <v>73</v>
      </c>
      <c r="K15" s="9">
        <v>118</v>
      </c>
      <c r="L15" s="10">
        <f>SUM(B15:K15)</f>
        <v>10784</v>
      </c>
    </row>
    <row r="16" spans="1:12" ht="12.75">
      <c r="A16" s="20" t="s">
        <v>25</v>
      </c>
      <c r="B16" s="9">
        <v>5258</v>
      </c>
      <c r="C16" s="9">
        <v>15</v>
      </c>
      <c r="D16" s="9">
        <v>0</v>
      </c>
      <c r="E16" s="9">
        <v>599</v>
      </c>
      <c r="F16" s="9">
        <v>185</v>
      </c>
      <c r="G16" s="9">
        <v>152</v>
      </c>
      <c r="H16" s="9">
        <v>427</v>
      </c>
      <c r="I16" s="9">
        <v>1525</v>
      </c>
      <c r="J16" s="9">
        <v>258</v>
      </c>
      <c r="K16" s="9">
        <v>34</v>
      </c>
      <c r="L16" s="10">
        <f>SUM(B16:K16)</f>
        <v>8453</v>
      </c>
    </row>
    <row r="17" spans="1:12" ht="12.75">
      <c r="A17" s="20" t="s">
        <v>26</v>
      </c>
      <c r="B17" s="9">
        <v>5230</v>
      </c>
      <c r="C17" s="9">
        <v>13</v>
      </c>
      <c r="D17" s="9">
        <v>0</v>
      </c>
      <c r="E17" s="9">
        <v>777</v>
      </c>
      <c r="F17" s="9">
        <v>206</v>
      </c>
      <c r="G17" s="9">
        <v>260</v>
      </c>
      <c r="H17" s="9">
        <v>392</v>
      </c>
      <c r="I17" s="9">
        <v>1569</v>
      </c>
      <c r="J17" s="9">
        <v>301</v>
      </c>
      <c r="K17" s="9">
        <v>23</v>
      </c>
      <c r="L17" s="10">
        <f aca="true" t="shared" si="0" ref="L17:L45">SUM(B17:K17)</f>
        <v>8771</v>
      </c>
    </row>
    <row r="18" spans="1:12" ht="12.75">
      <c r="A18" s="20" t="s">
        <v>27</v>
      </c>
      <c r="B18" s="9">
        <v>5400</v>
      </c>
      <c r="C18" s="9">
        <v>13</v>
      </c>
      <c r="D18" s="9">
        <v>4</v>
      </c>
      <c r="E18" s="9">
        <v>869</v>
      </c>
      <c r="F18" s="9">
        <v>239</v>
      </c>
      <c r="G18" s="9">
        <v>298</v>
      </c>
      <c r="H18" s="9">
        <v>419</v>
      </c>
      <c r="I18" s="9">
        <v>1646</v>
      </c>
      <c r="J18" s="9">
        <v>354</v>
      </c>
      <c r="K18" s="9">
        <v>13</v>
      </c>
      <c r="L18" s="10">
        <f t="shared" si="0"/>
        <v>9255</v>
      </c>
    </row>
    <row r="19" spans="1:12" ht="12.75">
      <c r="A19" s="20" t="s">
        <v>28</v>
      </c>
      <c r="B19" s="9">
        <v>9144</v>
      </c>
      <c r="C19" s="9">
        <v>35</v>
      </c>
      <c r="D19" s="9">
        <v>1</v>
      </c>
      <c r="E19" s="9">
        <v>909</v>
      </c>
      <c r="F19" s="9">
        <v>223</v>
      </c>
      <c r="G19" s="9">
        <v>304</v>
      </c>
      <c r="H19" s="9">
        <v>492</v>
      </c>
      <c r="I19" s="9">
        <v>1380</v>
      </c>
      <c r="J19" s="9">
        <v>323</v>
      </c>
      <c r="K19" s="9">
        <v>45</v>
      </c>
      <c r="L19" s="10">
        <f t="shared" si="0"/>
        <v>12856</v>
      </c>
    </row>
    <row r="20" spans="1:12" ht="12.75">
      <c r="A20" s="20" t="s">
        <v>29</v>
      </c>
      <c r="B20" s="9">
        <v>10171</v>
      </c>
      <c r="C20" s="9">
        <v>20</v>
      </c>
      <c r="D20" s="9">
        <v>0</v>
      </c>
      <c r="E20" s="9">
        <v>313</v>
      </c>
      <c r="F20" s="9">
        <v>59</v>
      </c>
      <c r="G20" s="9">
        <v>34</v>
      </c>
      <c r="H20" s="9">
        <v>440</v>
      </c>
      <c r="I20" s="9">
        <v>251</v>
      </c>
      <c r="J20" s="9">
        <v>111</v>
      </c>
      <c r="K20" s="9">
        <v>67</v>
      </c>
      <c r="L20" s="10">
        <f t="shared" si="0"/>
        <v>11466</v>
      </c>
    </row>
    <row r="21" spans="1:12" ht="12.75">
      <c r="A21" s="20" t="s">
        <v>30</v>
      </c>
      <c r="B21" s="9">
        <v>9007</v>
      </c>
      <c r="C21" s="9">
        <v>32</v>
      </c>
      <c r="D21" s="9">
        <v>0</v>
      </c>
      <c r="E21" s="9">
        <v>290</v>
      </c>
      <c r="F21" s="9">
        <v>35</v>
      </c>
      <c r="G21" s="9">
        <v>20</v>
      </c>
      <c r="H21" s="9">
        <v>257</v>
      </c>
      <c r="I21" s="9">
        <v>126</v>
      </c>
      <c r="J21" s="9">
        <v>56</v>
      </c>
      <c r="K21" s="9">
        <v>83</v>
      </c>
      <c r="L21" s="10">
        <f t="shared" si="0"/>
        <v>9906</v>
      </c>
    </row>
    <row r="22" spans="1:12" ht="12.75">
      <c r="A22" s="20" t="s">
        <v>31</v>
      </c>
      <c r="B22" s="9">
        <v>12541</v>
      </c>
      <c r="C22" s="9">
        <v>37</v>
      </c>
      <c r="D22" s="9">
        <v>1</v>
      </c>
      <c r="E22" s="9">
        <v>264</v>
      </c>
      <c r="F22" s="9">
        <v>57</v>
      </c>
      <c r="G22" s="9">
        <v>34</v>
      </c>
      <c r="H22" s="9">
        <v>433</v>
      </c>
      <c r="I22" s="9">
        <v>177</v>
      </c>
      <c r="J22" s="9">
        <v>76</v>
      </c>
      <c r="K22" s="9">
        <v>70</v>
      </c>
      <c r="L22" s="10">
        <f t="shared" si="0"/>
        <v>13690</v>
      </c>
    </row>
    <row r="23" spans="1:12" ht="12.75">
      <c r="A23" s="20" t="s">
        <v>32</v>
      </c>
      <c r="B23" s="9">
        <v>5907</v>
      </c>
      <c r="C23" s="9">
        <v>15</v>
      </c>
      <c r="D23" s="9">
        <v>2</v>
      </c>
      <c r="E23" s="9">
        <v>664</v>
      </c>
      <c r="F23" s="9">
        <v>205</v>
      </c>
      <c r="G23" s="9">
        <v>287</v>
      </c>
      <c r="H23" s="9">
        <v>437</v>
      </c>
      <c r="I23" s="9">
        <v>1473</v>
      </c>
      <c r="J23" s="9">
        <v>295</v>
      </c>
      <c r="K23" s="9">
        <v>23</v>
      </c>
      <c r="L23" s="10">
        <f t="shared" si="0"/>
        <v>9308</v>
      </c>
    </row>
    <row r="24" spans="1:12" ht="12.75">
      <c r="A24" s="20" t="s">
        <v>33</v>
      </c>
      <c r="B24" s="9">
        <v>5097</v>
      </c>
      <c r="C24" s="9">
        <v>13</v>
      </c>
      <c r="D24" s="9">
        <v>3</v>
      </c>
      <c r="E24" s="9">
        <v>730</v>
      </c>
      <c r="F24" s="9">
        <v>181</v>
      </c>
      <c r="G24" s="9">
        <v>262</v>
      </c>
      <c r="H24" s="9">
        <v>409</v>
      </c>
      <c r="I24" s="9">
        <v>1719</v>
      </c>
      <c r="J24" s="9">
        <v>300</v>
      </c>
      <c r="K24" s="9">
        <v>26</v>
      </c>
      <c r="L24" s="10">
        <f t="shared" si="0"/>
        <v>8740</v>
      </c>
    </row>
    <row r="25" spans="1:12" ht="12.75">
      <c r="A25" s="20" t="s">
        <v>34</v>
      </c>
      <c r="B25" s="9">
        <v>5320</v>
      </c>
      <c r="C25" s="9">
        <v>17</v>
      </c>
      <c r="D25" s="9">
        <v>1</v>
      </c>
      <c r="E25" s="9">
        <v>752</v>
      </c>
      <c r="F25" s="9">
        <v>210</v>
      </c>
      <c r="G25" s="9">
        <v>313</v>
      </c>
      <c r="H25" s="9">
        <v>404</v>
      </c>
      <c r="I25" s="9">
        <v>1728</v>
      </c>
      <c r="J25" s="9">
        <v>346</v>
      </c>
      <c r="K25" s="9">
        <v>25</v>
      </c>
      <c r="L25" s="10">
        <f t="shared" si="0"/>
        <v>9116</v>
      </c>
    </row>
    <row r="26" spans="1:12" ht="12.75">
      <c r="A26" s="20" t="s">
        <v>35</v>
      </c>
      <c r="B26" s="9">
        <v>5230</v>
      </c>
      <c r="C26" s="9">
        <v>13</v>
      </c>
      <c r="D26" s="9">
        <v>2</v>
      </c>
      <c r="E26" s="9">
        <v>783</v>
      </c>
      <c r="F26" s="9">
        <v>216</v>
      </c>
      <c r="G26" s="9">
        <v>255</v>
      </c>
      <c r="H26" s="9">
        <v>388</v>
      </c>
      <c r="I26" s="9">
        <v>1684</v>
      </c>
      <c r="J26" s="9">
        <v>309</v>
      </c>
      <c r="K26" s="9">
        <v>33</v>
      </c>
      <c r="L26" s="10">
        <f t="shared" si="0"/>
        <v>8913</v>
      </c>
    </row>
    <row r="27" spans="1:12" ht="12.75">
      <c r="A27" s="20" t="s">
        <v>36</v>
      </c>
      <c r="B27" s="9">
        <v>6387</v>
      </c>
      <c r="C27" s="9">
        <v>12</v>
      </c>
      <c r="D27" s="9">
        <v>1</v>
      </c>
      <c r="E27" s="9">
        <v>844</v>
      </c>
      <c r="F27" s="9">
        <v>222</v>
      </c>
      <c r="G27" s="9">
        <v>308</v>
      </c>
      <c r="H27" s="9">
        <v>467</v>
      </c>
      <c r="I27" s="9">
        <v>1589</v>
      </c>
      <c r="J27" s="9">
        <v>321</v>
      </c>
      <c r="K27" s="9">
        <v>29</v>
      </c>
      <c r="L27" s="10">
        <f t="shared" si="0"/>
        <v>10180</v>
      </c>
    </row>
    <row r="28" spans="1:12" ht="12.75">
      <c r="A28" s="20" t="s">
        <v>37</v>
      </c>
      <c r="B28" s="9">
        <v>7144</v>
      </c>
      <c r="C28" s="9">
        <v>21</v>
      </c>
      <c r="D28" s="9">
        <v>4</v>
      </c>
      <c r="E28" s="9">
        <v>584</v>
      </c>
      <c r="F28" s="9">
        <v>185</v>
      </c>
      <c r="G28" s="9">
        <v>175</v>
      </c>
      <c r="H28" s="9">
        <v>405</v>
      </c>
      <c r="I28" s="9">
        <v>1097</v>
      </c>
      <c r="J28" s="9">
        <v>198</v>
      </c>
      <c r="K28" s="9">
        <v>70</v>
      </c>
      <c r="L28" s="10">
        <f t="shared" si="0"/>
        <v>9883</v>
      </c>
    </row>
    <row r="29" spans="1:12" ht="12.75">
      <c r="A29" s="20" t="s">
        <v>38</v>
      </c>
      <c r="B29" s="9">
        <v>7648</v>
      </c>
      <c r="C29" s="9">
        <v>18</v>
      </c>
      <c r="D29" s="9">
        <v>0</v>
      </c>
      <c r="E29" s="9">
        <v>267</v>
      </c>
      <c r="F29" s="9">
        <v>60</v>
      </c>
      <c r="G29" s="9">
        <v>20</v>
      </c>
      <c r="H29" s="9">
        <v>342</v>
      </c>
      <c r="I29" s="9">
        <v>236</v>
      </c>
      <c r="J29" s="9">
        <v>58</v>
      </c>
      <c r="K29" s="9">
        <v>73</v>
      </c>
      <c r="L29" s="10">
        <f t="shared" si="0"/>
        <v>8722</v>
      </c>
    </row>
    <row r="30" spans="1:12" ht="12.75">
      <c r="A30" s="20" t="s">
        <v>39</v>
      </c>
      <c r="B30" s="9">
        <v>5182</v>
      </c>
      <c r="C30" s="9">
        <v>7</v>
      </c>
      <c r="D30" s="9">
        <v>0</v>
      </c>
      <c r="E30" s="9">
        <v>630</v>
      </c>
      <c r="F30" s="9">
        <v>195</v>
      </c>
      <c r="G30" s="9">
        <v>261</v>
      </c>
      <c r="H30" s="9">
        <v>445</v>
      </c>
      <c r="I30" s="9">
        <v>1406</v>
      </c>
      <c r="J30" s="9">
        <v>227</v>
      </c>
      <c r="K30" s="9">
        <v>24</v>
      </c>
      <c r="L30" s="10">
        <f t="shared" si="0"/>
        <v>8377</v>
      </c>
    </row>
    <row r="31" spans="1:12" ht="12.75">
      <c r="A31" s="20" t="s">
        <v>40</v>
      </c>
      <c r="B31" s="9">
        <v>4989</v>
      </c>
      <c r="C31" s="9">
        <v>12</v>
      </c>
      <c r="D31" s="9">
        <v>1</v>
      </c>
      <c r="E31" s="9">
        <v>702</v>
      </c>
      <c r="F31" s="9">
        <v>208</v>
      </c>
      <c r="G31" s="9">
        <v>230</v>
      </c>
      <c r="H31" s="9">
        <v>384</v>
      </c>
      <c r="I31" s="9">
        <v>1723</v>
      </c>
      <c r="J31" s="9">
        <v>198</v>
      </c>
      <c r="K31" s="9">
        <v>29</v>
      </c>
      <c r="L31" s="10">
        <f t="shared" si="0"/>
        <v>8476</v>
      </c>
    </row>
    <row r="32" spans="1:12" ht="12.75">
      <c r="A32" s="20" t="s">
        <v>41</v>
      </c>
      <c r="B32" s="9">
        <v>5058</v>
      </c>
      <c r="C32" s="9">
        <v>12</v>
      </c>
      <c r="D32" s="9">
        <v>0</v>
      </c>
      <c r="E32" s="9">
        <v>756</v>
      </c>
      <c r="F32" s="9">
        <v>222</v>
      </c>
      <c r="G32" s="9">
        <v>261</v>
      </c>
      <c r="H32" s="9">
        <v>428</v>
      </c>
      <c r="I32" s="9">
        <v>1730</v>
      </c>
      <c r="J32" s="9">
        <v>249</v>
      </c>
      <c r="K32" s="9">
        <v>28</v>
      </c>
      <c r="L32" s="10">
        <f t="shared" si="0"/>
        <v>8744</v>
      </c>
    </row>
    <row r="33" spans="1:12" ht="12.75">
      <c r="A33" s="20" t="s">
        <v>42</v>
      </c>
      <c r="B33" s="9">
        <v>5248</v>
      </c>
      <c r="C33" s="9">
        <v>9</v>
      </c>
      <c r="D33" s="9">
        <v>2</v>
      </c>
      <c r="E33" s="9">
        <v>762</v>
      </c>
      <c r="F33" s="9">
        <v>231</v>
      </c>
      <c r="G33" s="9">
        <v>215</v>
      </c>
      <c r="H33" s="9">
        <v>407</v>
      </c>
      <c r="I33" s="9">
        <v>1785</v>
      </c>
      <c r="J33" s="9">
        <v>310</v>
      </c>
      <c r="K33" s="9">
        <v>33</v>
      </c>
      <c r="L33" s="10">
        <f t="shared" si="0"/>
        <v>9002</v>
      </c>
    </row>
    <row r="34" spans="1:12" ht="12.75">
      <c r="A34" s="20" t="s">
        <v>43</v>
      </c>
      <c r="B34" s="9">
        <v>6609</v>
      </c>
      <c r="C34" s="9">
        <v>16</v>
      </c>
      <c r="D34" s="9">
        <v>0</v>
      </c>
      <c r="E34" s="9">
        <v>809</v>
      </c>
      <c r="F34" s="9">
        <v>209</v>
      </c>
      <c r="G34" s="9">
        <v>215</v>
      </c>
      <c r="H34" s="9">
        <v>471</v>
      </c>
      <c r="I34" s="9">
        <v>1809</v>
      </c>
      <c r="J34" s="9">
        <v>238</v>
      </c>
      <c r="K34" s="9">
        <v>45</v>
      </c>
      <c r="L34" s="10">
        <f t="shared" si="0"/>
        <v>10421</v>
      </c>
    </row>
    <row r="35" spans="1:12" ht="12.75">
      <c r="A35" s="20" t="s">
        <v>44</v>
      </c>
      <c r="B35" s="9">
        <v>7508</v>
      </c>
      <c r="C35" s="9">
        <v>31</v>
      </c>
      <c r="D35" s="9">
        <v>1</v>
      </c>
      <c r="E35" s="9">
        <v>594</v>
      </c>
      <c r="F35" s="9">
        <v>151</v>
      </c>
      <c r="G35" s="9">
        <v>170</v>
      </c>
      <c r="H35" s="9">
        <v>384</v>
      </c>
      <c r="I35" s="9">
        <v>1097</v>
      </c>
      <c r="J35" s="9">
        <v>222</v>
      </c>
      <c r="K35" s="9">
        <v>96</v>
      </c>
      <c r="L35" s="10">
        <f t="shared" si="0"/>
        <v>10254</v>
      </c>
    </row>
    <row r="36" spans="1:12" ht="12.75">
      <c r="A36" s="20" t="s">
        <v>45</v>
      </c>
      <c r="B36" s="9">
        <v>8658</v>
      </c>
      <c r="C36" s="9">
        <v>47</v>
      </c>
      <c r="D36" s="9">
        <v>1</v>
      </c>
      <c r="E36" s="9">
        <v>298</v>
      </c>
      <c r="F36" s="9">
        <v>65</v>
      </c>
      <c r="G36" s="9">
        <v>41</v>
      </c>
      <c r="H36" s="9">
        <v>348</v>
      </c>
      <c r="I36" s="9">
        <v>257</v>
      </c>
      <c r="J36" s="9">
        <v>66</v>
      </c>
      <c r="K36" s="9">
        <v>80</v>
      </c>
      <c r="L36" s="10">
        <f t="shared" si="0"/>
        <v>9861</v>
      </c>
    </row>
    <row r="37" spans="1:12" ht="12.75">
      <c r="A37" s="20" t="s">
        <v>46</v>
      </c>
      <c r="B37" s="9">
        <v>5188</v>
      </c>
      <c r="C37" s="9">
        <v>21</v>
      </c>
      <c r="D37" s="9">
        <v>1</v>
      </c>
      <c r="E37" s="9">
        <v>650</v>
      </c>
      <c r="F37" s="9">
        <v>159</v>
      </c>
      <c r="G37" s="9">
        <v>208</v>
      </c>
      <c r="H37" s="9">
        <v>435</v>
      </c>
      <c r="I37" s="9">
        <v>1553</v>
      </c>
      <c r="J37" s="9">
        <v>306</v>
      </c>
      <c r="K37" s="9">
        <v>22</v>
      </c>
      <c r="L37" s="10">
        <f t="shared" si="0"/>
        <v>8543</v>
      </c>
    </row>
    <row r="38" spans="1:12" ht="12.75">
      <c r="A38" s="20" t="s">
        <v>47</v>
      </c>
      <c r="B38" s="9">
        <v>4956</v>
      </c>
      <c r="C38" s="9">
        <v>12</v>
      </c>
      <c r="D38" s="9">
        <v>5</v>
      </c>
      <c r="E38" s="9">
        <v>785</v>
      </c>
      <c r="F38" s="9">
        <v>214</v>
      </c>
      <c r="G38" s="9">
        <v>310</v>
      </c>
      <c r="H38" s="9">
        <v>381</v>
      </c>
      <c r="I38" s="9">
        <v>1666</v>
      </c>
      <c r="J38" s="9">
        <v>307</v>
      </c>
      <c r="K38" s="9">
        <v>16</v>
      </c>
      <c r="L38" s="10">
        <f t="shared" si="0"/>
        <v>8652</v>
      </c>
    </row>
    <row r="39" spans="1:12" ht="12.75">
      <c r="A39" s="20" t="s">
        <v>48</v>
      </c>
      <c r="B39" s="9">
        <v>4966</v>
      </c>
      <c r="C39" s="9">
        <v>11</v>
      </c>
      <c r="D39" s="9">
        <v>0</v>
      </c>
      <c r="E39" s="9">
        <v>780</v>
      </c>
      <c r="F39" s="9">
        <v>163</v>
      </c>
      <c r="G39" s="9">
        <v>315</v>
      </c>
      <c r="H39" s="9">
        <v>392</v>
      </c>
      <c r="I39" s="9">
        <v>1667</v>
      </c>
      <c r="J39" s="9">
        <v>304</v>
      </c>
      <c r="K39" s="9">
        <v>23</v>
      </c>
      <c r="L39" s="10">
        <f t="shared" si="0"/>
        <v>8621</v>
      </c>
    </row>
    <row r="40" spans="1:12" ht="12.75">
      <c r="A40" s="20" t="s">
        <v>49</v>
      </c>
      <c r="B40" s="9">
        <v>5340</v>
      </c>
      <c r="C40" s="9">
        <v>5</v>
      </c>
      <c r="D40" s="9">
        <v>3</v>
      </c>
      <c r="E40" s="9">
        <v>762</v>
      </c>
      <c r="F40" s="9">
        <v>207</v>
      </c>
      <c r="G40" s="9">
        <v>290</v>
      </c>
      <c r="H40" s="9">
        <v>389</v>
      </c>
      <c r="I40" s="9">
        <v>1695</v>
      </c>
      <c r="J40" s="9">
        <v>350</v>
      </c>
      <c r="K40" s="9">
        <v>21</v>
      </c>
      <c r="L40" s="10">
        <f t="shared" si="0"/>
        <v>9062</v>
      </c>
    </row>
    <row r="41" spans="1:12" ht="12.75">
      <c r="A41" s="20" t="s">
        <v>50</v>
      </c>
      <c r="B41" s="9">
        <v>6967</v>
      </c>
      <c r="C41" s="9">
        <v>18</v>
      </c>
      <c r="D41" s="9">
        <v>1</v>
      </c>
      <c r="E41" s="9">
        <v>809</v>
      </c>
      <c r="F41" s="9">
        <v>167</v>
      </c>
      <c r="G41" s="9">
        <v>205</v>
      </c>
      <c r="H41" s="9">
        <v>459</v>
      </c>
      <c r="I41" s="9">
        <v>1917</v>
      </c>
      <c r="J41" s="9">
        <v>235</v>
      </c>
      <c r="K41" s="9">
        <v>20</v>
      </c>
      <c r="L41" s="10">
        <f t="shared" si="0"/>
        <v>10798</v>
      </c>
    </row>
    <row r="42" spans="1:12" ht="12.75">
      <c r="A42" s="20" t="s">
        <v>51</v>
      </c>
      <c r="B42" s="9">
        <v>8166</v>
      </c>
      <c r="C42" s="9">
        <v>23</v>
      </c>
      <c r="D42" s="9">
        <v>1</v>
      </c>
      <c r="E42" s="9">
        <v>588</v>
      </c>
      <c r="F42" s="9">
        <v>173</v>
      </c>
      <c r="G42" s="9">
        <v>234</v>
      </c>
      <c r="H42" s="9">
        <v>432</v>
      </c>
      <c r="I42" s="9">
        <v>1051</v>
      </c>
      <c r="J42" s="9">
        <v>273</v>
      </c>
      <c r="K42" s="9">
        <v>18</v>
      </c>
      <c r="L42" s="10">
        <f t="shared" si="0"/>
        <v>10959</v>
      </c>
    </row>
    <row r="43" spans="1:12" ht="12.75">
      <c r="A43" s="20" t="s">
        <v>52</v>
      </c>
      <c r="B43" s="9">
        <v>7692</v>
      </c>
      <c r="C43" s="9">
        <v>24</v>
      </c>
      <c r="D43" s="9">
        <v>1</v>
      </c>
      <c r="E43" s="9">
        <v>212</v>
      </c>
      <c r="F43" s="9">
        <v>54</v>
      </c>
      <c r="G43" s="9">
        <v>45</v>
      </c>
      <c r="H43" s="9">
        <v>296</v>
      </c>
      <c r="I43" s="9">
        <v>237</v>
      </c>
      <c r="J43" s="9">
        <v>79</v>
      </c>
      <c r="K43" s="9">
        <v>39</v>
      </c>
      <c r="L43" s="10">
        <f t="shared" si="0"/>
        <v>8679</v>
      </c>
    </row>
    <row r="44" spans="1:12" ht="12.75">
      <c r="A44" s="20" t="s">
        <v>53</v>
      </c>
      <c r="B44" s="9">
        <v>6480</v>
      </c>
      <c r="C44" s="9">
        <v>9</v>
      </c>
      <c r="D44" s="9">
        <v>0</v>
      </c>
      <c r="E44" s="9">
        <v>580</v>
      </c>
      <c r="F44" s="9">
        <v>162</v>
      </c>
      <c r="G44" s="9">
        <v>206</v>
      </c>
      <c r="H44" s="9">
        <v>370</v>
      </c>
      <c r="I44" s="9">
        <v>1147</v>
      </c>
      <c r="J44" s="9">
        <v>256</v>
      </c>
      <c r="K44" s="9">
        <v>37</v>
      </c>
      <c r="L44" s="10">
        <f t="shared" si="0"/>
        <v>9247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202068</v>
      </c>
      <c r="C46" s="11">
        <f t="shared" si="1"/>
        <v>550</v>
      </c>
      <c r="D46" s="11">
        <f t="shared" si="1"/>
        <v>36</v>
      </c>
      <c r="E46" s="11">
        <f t="shared" si="1"/>
        <v>18657</v>
      </c>
      <c r="F46" s="11">
        <f t="shared" si="1"/>
        <v>4916</v>
      </c>
      <c r="G46" s="11">
        <f t="shared" si="1"/>
        <v>5962</v>
      </c>
      <c r="H46" s="11">
        <f t="shared" si="1"/>
        <v>12124</v>
      </c>
      <c r="I46" s="11">
        <f t="shared" si="1"/>
        <v>37164</v>
      </c>
      <c r="J46" s="11">
        <f t="shared" si="1"/>
        <v>6999</v>
      </c>
      <c r="K46" s="11">
        <f>SUM(K15:K45)</f>
        <v>1263</v>
      </c>
      <c r="L46" s="12">
        <f>SUM(L15:L45)</f>
        <v>289739</v>
      </c>
    </row>
    <row r="47" spans="1:12" ht="13.5" thickBot="1">
      <c r="A47" s="22" t="s">
        <v>55</v>
      </c>
      <c r="B47" s="13">
        <f aca="true" t="shared" si="2" ref="B47:K47">(B46/$M13)</f>
        <v>6735.6</v>
      </c>
      <c r="C47" s="13">
        <f t="shared" si="2"/>
        <v>18.333333333333332</v>
      </c>
      <c r="D47" s="13">
        <f t="shared" si="2"/>
        <v>1.2</v>
      </c>
      <c r="E47" s="13">
        <f t="shared" si="2"/>
        <v>621.9</v>
      </c>
      <c r="F47" s="13">
        <f t="shared" si="2"/>
        <v>163.86666666666667</v>
      </c>
      <c r="G47" s="13">
        <f t="shared" si="2"/>
        <v>198.73333333333332</v>
      </c>
      <c r="H47" s="13">
        <f t="shared" si="2"/>
        <v>404.1333333333333</v>
      </c>
      <c r="I47" s="13">
        <f t="shared" si="2"/>
        <v>1238.8</v>
      </c>
      <c r="J47" s="13">
        <f t="shared" si="2"/>
        <v>233.3</v>
      </c>
      <c r="K47" s="13">
        <f t="shared" si="2"/>
        <v>42.1</v>
      </c>
      <c r="L47" s="14">
        <f>SUM(B47:K47)</f>
        <v>9657.966666666665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10.5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3111</v>
      </c>
      <c r="C15" s="9">
        <v>15</v>
      </c>
      <c r="D15" s="9">
        <v>1</v>
      </c>
      <c r="E15" s="9">
        <v>90</v>
      </c>
      <c r="F15" s="9">
        <v>3</v>
      </c>
      <c r="G15" s="9">
        <v>5</v>
      </c>
      <c r="H15" s="9">
        <v>311</v>
      </c>
      <c r="I15" s="9">
        <v>36</v>
      </c>
      <c r="J15" s="9">
        <v>16</v>
      </c>
      <c r="K15" s="9">
        <v>43</v>
      </c>
      <c r="L15" s="10">
        <f>SUM(B15:K15)</f>
        <v>3631</v>
      </c>
    </row>
    <row r="16" spans="1:12" ht="12.75">
      <c r="A16" s="20" t="s">
        <v>25</v>
      </c>
      <c r="B16" s="9">
        <v>6238</v>
      </c>
      <c r="C16" s="9">
        <v>7</v>
      </c>
      <c r="D16" s="9">
        <v>0</v>
      </c>
      <c r="E16" s="9">
        <v>523</v>
      </c>
      <c r="F16" s="9">
        <v>135</v>
      </c>
      <c r="G16" s="9">
        <v>148</v>
      </c>
      <c r="H16" s="9">
        <v>511</v>
      </c>
      <c r="I16" s="9">
        <v>714</v>
      </c>
      <c r="J16" s="9">
        <v>111</v>
      </c>
      <c r="K16" s="9">
        <v>42</v>
      </c>
      <c r="L16" s="10">
        <f>SUM(B16:K16)</f>
        <v>8429</v>
      </c>
    </row>
    <row r="17" spans="1:12" ht="12.75">
      <c r="A17" s="20" t="s">
        <v>26</v>
      </c>
      <c r="B17" s="9">
        <v>6194</v>
      </c>
      <c r="C17" s="9">
        <v>13</v>
      </c>
      <c r="D17" s="9">
        <v>4</v>
      </c>
      <c r="E17" s="9">
        <v>608</v>
      </c>
      <c r="F17" s="9">
        <v>147</v>
      </c>
      <c r="G17" s="9">
        <v>160</v>
      </c>
      <c r="H17" s="9">
        <v>513</v>
      </c>
      <c r="I17" s="9">
        <v>769</v>
      </c>
      <c r="J17" s="9">
        <v>158</v>
      </c>
      <c r="K17" s="9">
        <v>32</v>
      </c>
      <c r="L17" s="10">
        <f aca="true" t="shared" si="0" ref="L17:L45">SUM(B17:K17)</f>
        <v>8598</v>
      </c>
    </row>
    <row r="18" spans="1:12" ht="12.75">
      <c r="A18" s="20" t="s">
        <v>27</v>
      </c>
      <c r="B18" s="9">
        <v>6435</v>
      </c>
      <c r="C18" s="9">
        <v>8</v>
      </c>
      <c r="D18" s="9">
        <v>6</v>
      </c>
      <c r="E18" s="9">
        <v>654</v>
      </c>
      <c r="F18" s="9">
        <v>172</v>
      </c>
      <c r="G18" s="9">
        <v>191</v>
      </c>
      <c r="H18" s="9">
        <v>505</v>
      </c>
      <c r="I18" s="9">
        <v>739</v>
      </c>
      <c r="J18" s="9">
        <v>130</v>
      </c>
      <c r="K18" s="9">
        <v>31</v>
      </c>
      <c r="L18" s="10">
        <f t="shared" si="0"/>
        <v>8871</v>
      </c>
    </row>
    <row r="19" spans="1:12" ht="12.75">
      <c r="A19" s="20" t="s">
        <v>28</v>
      </c>
      <c r="B19" s="9">
        <v>7872</v>
      </c>
      <c r="C19" s="9">
        <v>7</v>
      </c>
      <c r="D19" s="9">
        <v>27</v>
      </c>
      <c r="E19" s="9">
        <v>703</v>
      </c>
      <c r="F19" s="9">
        <v>261</v>
      </c>
      <c r="G19" s="9">
        <v>203</v>
      </c>
      <c r="H19" s="9">
        <v>538</v>
      </c>
      <c r="I19" s="9">
        <v>793</v>
      </c>
      <c r="J19" s="9">
        <v>171</v>
      </c>
      <c r="K19" s="9">
        <v>43</v>
      </c>
      <c r="L19" s="10">
        <f t="shared" si="0"/>
        <v>10618</v>
      </c>
    </row>
    <row r="20" spans="1:12" ht="12.75">
      <c r="A20" s="20" t="s">
        <v>29</v>
      </c>
      <c r="B20" s="9">
        <v>3504</v>
      </c>
      <c r="C20" s="9">
        <v>9</v>
      </c>
      <c r="D20" s="9">
        <v>0</v>
      </c>
      <c r="E20" s="9">
        <v>140</v>
      </c>
      <c r="F20" s="9">
        <v>11</v>
      </c>
      <c r="G20" s="9">
        <v>13</v>
      </c>
      <c r="H20" s="9">
        <v>377</v>
      </c>
      <c r="I20" s="9">
        <v>95</v>
      </c>
      <c r="J20" s="9">
        <v>10</v>
      </c>
      <c r="K20" s="9">
        <v>43</v>
      </c>
      <c r="L20" s="10">
        <f t="shared" si="0"/>
        <v>4202</v>
      </c>
    </row>
    <row r="21" spans="1:12" ht="12.75">
      <c r="A21" s="20" t="s">
        <v>30</v>
      </c>
      <c r="B21" s="9">
        <v>3008</v>
      </c>
      <c r="C21" s="9">
        <v>2</v>
      </c>
      <c r="D21" s="9">
        <v>0</v>
      </c>
      <c r="E21" s="9">
        <v>125</v>
      </c>
      <c r="F21" s="9">
        <v>21</v>
      </c>
      <c r="G21" s="9">
        <v>13</v>
      </c>
      <c r="H21" s="9">
        <v>213</v>
      </c>
      <c r="I21" s="9">
        <v>46</v>
      </c>
      <c r="J21" s="9">
        <v>21</v>
      </c>
      <c r="K21" s="9">
        <v>31</v>
      </c>
      <c r="L21" s="10">
        <f t="shared" si="0"/>
        <v>3480</v>
      </c>
    </row>
    <row r="22" spans="1:12" ht="12.75">
      <c r="A22" s="20" t="s">
        <v>31</v>
      </c>
      <c r="B22" s="9">
        <v>4091</v>
      </c>
      <c r="C22" s="9">
        <v>7</v>
      </c>
      <c r="D22" s="9">
        <v>0</v>
      </c>
      <c r="E22" s="9">
        <v>84</v>
      </c>
      <c r="F22" s="9">
        <v>8</v>
      </c>
      <c r="G22" s="9">
        <v>3</v>
      </c>
      <c r="H22" s="9">
        <v>343</v>
      </c>
      <c r="I22" s="9">
        <v>21</v>
      </c>
      <c r="J22" s="9">
        <v>8</v>
      </c>
      <c r="K22" s="9">
        <v>65</v>
      </c>
      <c r="L22" s="10">
        <f t="shared" si="0"/>
        <v>4630</v>
      </c>
    </row>
    <row r="23" spans="1:12" ht="12.75">
      <c r="A23" s="20" t="s">
        <v>32</v>
      </c>
      <c r="B23" s="9">
        <v>6262</v>
      </c>
      <c r="C23" s="9">
        <v>5</v>
      </c>
      <c r="D23" s="9">
        <v>3</v>
      </c>
      <c r="E23" s="9">
        <v>543</v>
      </c>
      <c r="F23" s="9">
        <v>197</v>
      </c>
      <c r="G23" s="9">
        <v>155</v>
      </c>
      <c r="H23" s="9">
        <v>513</v>
      </c>
      <c r="I23" s="9">
        <v>562</v>
      </c>
      <c r="J23" s="9">
        <v>167</v>
      </c>
      <c r="K23" s="9">
        <v>50</v>
      </c>
      <c r="L23" s="10">
        <f t="shared" si="0"/>
        <v>8457</v>
      </c>
    </row>
    <row r="24" spans="1:12" ht="12.75">
      <c r="A24" s="20" t="s">
        <v>33</v>
      </c>
      <c r="B24" s="9">
        <v>5802</v>
      </c>
      <c r="C24" s="9">
        <v>4</v>
      </c>
      <c r="D24" s="9">
        <v>3</v>
      </c>
      <c r="E24" s="9">
        <v>594</v>
      </c>
      <c r="F24" s="9">
        <v>189</v>
      </c>
      <c r="G24" s="9">
        <v>256</v>
      </c>
      <c r="H24" s="9">
        <v>513</v>
      </c>
      <c r="I24" s="9">
        <v>766</v>
      </c>
      <c r="J24" s="9">
        <v>136</v>
      </c>
      <c r="K24" s="9">
        <v>26</v>
      </c>
      <c r="L24" s="10">
        <f t="shared" si="0"/>
        <v>8289</v>
      </c>
    </row>
    <row r="25" spans="1:12" ht="12.75">
      <c r="A25" s="20" t="s">
        <v>34</v>
      </c>
      <c r="B25" s="9">
        <v>6043</v>
      </c>
      <c r="C25" s="9">
        <v>5</v>
      </c>
      <c r="D25" s="9">
        <v>1</v>
      </c>
      <c r="E25" s="9">
        <v>599</v>
      </c>
      <c r="F25" s="9">
        <v>252</v>
      </c>
      <c r="G25" s="9">
        <v>320</v>
      </c>
      <c r="H25" s="9">
        <v>494</v>
      </c>
      <c r="I25" s="9">
        <v>946</v>
      </c>
      <c r="J25" s="9">
        <v>177</v>
      </c>
      <c r="K25" s="9">
        <v>44</v>
      </c>
      <c r="L25" s="10">
        <f t="shared" si="0"/>
        <v>8881</v>
      </c>
    </row>
    <row r="26" spans="1:12" ht="12.75">
      <c r="A26" s="20" t="s">
        <v>35</v>
      </c>
      <c r="B26" s="9">
        <v>6006</v>
      </c>
      <c r="C26" s="9">
        <v>7</v>
      </c>
      <c r="D26" s="9">
        <v>1</v>
      </c>
      <c r="E26" s="9">
        <v>610</v>
      </c>
      <c r="F26" s="9">
        <v>210</v>
      </c>
      <c r="G26" s="9">
        <v>195</v>
      </c>
      <c r="H26" s="9">
        <v>485</v>
      </c>
      <c r="I26" s="9">
        <v>1041</v>
      </c>
      <c r="J26" s="9">
        <v>159</v>
      </c>
      <c r="K26" s="9">
        <v>43</v>
      </c>
      <c r="L26" s="10">
        <f t="shared" si="0"/>
        <v>8757</v>
      </c>
    </row>
    <row r="27" spans="1:12" ht="12.75">
      <c r="A27" s="20" t="s">
        <v>36</v>
      </c>
      <c r="B27" s="9">
        <v>6561</v>
      </c>
      <c r="C27" s="9">
        <v>3</v>
      </c>
      <c r="D27" s="9">
        <v>3</v>
      </c>
      <c r="E27" s="9">
        <v>670</v>
      </c>
      <c r="F27" s="9">
        <v>220</v>
      </c>
      <c r="G27" s="9">
        <v>204</v>
      </c>
      <c r="H27" s="9">
        <v>522</v>
      </c>
      <c r="I27" s="9">
        <v>1108</v>
      </c>
      <c r="J27" s="9">
        <v>162</v>
      </c>
      <c r="K27" s="9">
        <v>33</v>
      </c>
      <c r="L27" s="10">
        <f t="shared" si="0"/>
        <v>9486</v>
      </c>
    </row>
    <row r="28" spans="1:12" ht="12.75">
      <c r="A28" s="20" t="s">
        <v>37</v>
      </c>
      <c r="B28" s="9">
        <v>3848</v>
      </c>
      <c r="C28" s="9">
        <v>3</v>
      </c>
      <c r="D28" s="9">
        <v>4</v>
      </c>
      <c r="E28" s="9">
        <v>360</v>
      </c>
      <c r="F28" s="9">
        <v>246</v>
      </c>
      <c r="G28" s="9">
        <v>159</v>
      </c>
      <c r="H28" s="9">
        <v>418</v>
      </c>
      <c r="I28" s="9">
        <v>696</v>
      </c>
      <c r="J28" s="9">
        <v>120</v>
      </c>
      <c r="K28" s="9">
        <v>33</v>
      </c>
      <c r="L28" s="10">
        <f t="shared" si="0"/>
        <v>5887</v>
      </c>
    </row>
    <row r="29" spans="1:12" ht="12.75">
      <c r="A29" s="20" t="s">
        <v>38</v>
      </c>
      <c r="B29" s="9">
        <v>3012</v>
      </c>
      <c r="C29" s="9">
        <v>6</v>
      </c>
      <c r="D29" s="9">
        <v>2</v>
      </c>
      <c r="E29" s="9">
        <v>150</v>
      </c>
      <c r="F29" s="9">
        <v>17</v>
      </c>
      <c r="G29" s="9">
        <v>13</v>
      </c>
      <c r="H29" s="9">
        <v>310</v>
      </c>
      <c r="I29" s="9">
        <v>78</v>
      </c>
      <c r="J29" s="9">
        <v>23</v>
      </c>
      <c r="K29" s="9">
        <v>19</v>
      </c>
      <c r="L29" s="10">
        <f t="shared" si="0"/>
        <v>3630</v>
      </c>
    </row>
    <row r="30" spans="1:12" ht="12.75">
      <c r="A30" s="20" t="s">
        <v>39</v>
      </c>
      <c r="B30" s="9">
        <v>5993</v>
      </c>
      <c r="C30" s="9">
        <v>8</v>
      </c>
      <c r="D30" s="9">
        <v>1</v>
      </c>
      <c r="E30" s="9">
        <v>551</v>
      </c>
      <c r="F30" s="9">
        <v>184</v>
      </c>
      <c r="G30" s="9">
        <v>170</v>
      </c>
      <c r="H30" s="9">
        <v>492</v>
      </c>
      <c r="I30" s="9">
        <v>877</v>
      </c>
      <c r="J30" s="9">
        <v>158</v>
      </c>
      <c r="K30" s="9">
        <v>37</v>
      </c>
      <c r="L30" s="10">
        <f t="shared" si="0"/>
        <v>8471</v>
      </c>
    </row>
    <row r="31" spans="1:12" ht="12.75">
      <c r="A31" s="20" t="s">
        <v>40</v>
      </c>
      <c r="B31" s="9">
        <v>5841</v>
      </c>
      <c r="C31" s="9">
        <v>5</v>
      </c>
      <c r="D31" s="9">
        <v>2</v>
      </c>
      <c r="E31" s="9">
        <v>596</v>
      </c>
      <c r="F31" s="9">
        <v>226</v>
      </c>
      <c r="G31" s="9">
        <v>157</v>
      </c>
      <c r="H31" s="9">
        <v>490</v>
      </c>
      <c r="I31" s="9">
        <v>947</v>
      </c>
      <c r="J31" s="9">
        <v>140</v>
      </c>
      <c r="K31" s="9">
        <v>40</v>
      </c>
      <c r="L31" s="10">
        <f t="shared" si="0"/>
        <v>8444</v>
      </c>
    </row>
    <row r="32" spans="1:12" ht="12.75">
      <c r="A32" s="20" t="s">
        <v>41</v>
      </c>
      <c r="B32" s="9">
        <v>5841</v>
      </c>
      <c r="C32" s="9">
        <v>2</v>
      </c>
      <c r="D32" s="9">
        <v>3</v>
      </c>
      <c r="E32" s="9">
        <v>633</v>
      </c>
      <c r="F32" s="9">
        <v>202</v>
      </c>
      <c r="G32" s="9">
        <v>144</v>
      </c>
      <c r="H32" s="9">
        <v>487</v>
      </c>
      <c r="I32" s="9">
        <v>965</v>
      </c>
      <c r="J32" s="9">
        <v>127</v>
      </c>
      <c r="K32" s="9">
        <v>41</v>
      </c>
      <c r="L32" s="10">
        <f t="shared" si="0"/>
        <v>8445</v>
      </c>
    </row>
    <row r="33" spans="1:12" ht="12.75">
      <c r="A33" s="20" t="s">
        <v>42</v>
      </c>
      <c r="B33" s="9">
        <v>6241</v>
      </c>
      <c r="C33" s="9">
        <v>9</v>
      </c>
      <c r="D33" s="9">
        <v>2</v>
      </c>
      <c r="E33" s="9">
        <v>674</v>
      </c>
      <c r="F33" s="9">
        <v>184</v>
      </c>
      <c r="G33" s="9">
        <v>134</v>
      </c>
      <c r="H33" s="9">
        <v>506</v>
      </c>
      <c r="I33" s="9">
        <v>1115</v>
      </c>
      <c r="J33" s="9">
        <v>141</v>
      </c>
      <c r="K33" s="9">
        <v>28</v>
      </c>
      <c r="L33" s="10">
        <f t="shared" si="0"/>
        <v>9034</v>
      </c>
    </row>
    <row r="34" spans="1:12" ht="12.75">
      <c r="A34" s="20" t="s">
        <v>43</v>
      </c>
      <c r="B34" s="9">
        <v>6731</v>
      </c>
      <c r="C34" s="9">
        <v>8</v>
      </c>
      <c r="D34" s="9">
        <v>1</v>
      </c>
      <c r="E34" s="9">
        <v>691</v>
      </c>
      <c r="F34" s="9">
        <v>197</v>
      </c>
      <c r="G34" s="9">
        <v>158</v>
      </c>
      <c r="H34" s="9">
        <v>510</v>
      </c>
      <c r="I34" s="9">
        <v>1119</v>
      </c>
      <c r="J34" s="9">
        <v>150</v>
      </c>
      <c r="K34" s="9">
        <v>35</v>
      </c>
      <c r="L34" s="10">
        <f t="shared" si="0"/>
        <v>9600</v>
      </c>
    </row>
    <row r="35" spans="1:12" ht="12.75">
      <c r="A35" s="20" t="s">
        <v>44</v>
      </c>
      <c r="B35" s="9">
        <v>3888</v>
      </c>
      <c r="C35" s="9">
        <v>3</v>
      </c>
      <c r="D35" s="9">
        <v>1</v>
      </c>
      <c r="E35" s="9">
        <v>355</v>
      </c>
      <c r="F35" s="9">
        <v>150</v>
      </c>
      <c r="G35" s="9">
        <v>136</v>
      </c>
      <c r="H35" s="9">
        <v>422</v>
      </c>
      <c r="I35" s="9">
        <v>652</v>
      </c>
      <c r="J35" s="9">
        <v>139</v>
      </c>
      <c r="K35" s="9">
        <v>41</v>
      </c>
      <c r="L35" s="10">
        <f t="shared" si="0"/>
        <v>5787</v>
      </c>
    </row>
    <row r="36" spans="1:12" ht="12.75">
      <c r="A36" s="20" t="s">
        <v>45</v>
      </c>
      <c r="B36" s="9">
        <v>2630</v>
      </c>
      <c r="C36" s="9">
        <v>8</v>
      </c>
      <c r="D36" s="9">
        <v>0</v>
      </c>
      <c r="E36" s="9">
        <v>94</v>
      </c>
      <c r="F36" s="9">
        <v>7</v>
      </c>
      <c r="G36" s="9">
        <v>6</v>
      </c>
      <c r="H36" s="9">
        <v>286</v>
      </c>
      <c r="I36" s="9">
        <v>71</v>
      </c>
      <c r="J36" s="9">
        <v>26</v>
      </c>
      <c r="K36" s="9">
        <v>17</v>
      </c>
      <c r="L36" s="10">
        <f t="shared" si="0"/>
        <v>3145</v>
      </c>
    </row>
    <row r="37" spans="1:12" ht="12.75">
      <c r="A37" s="20" t="s">
        <v>46</v>
      </c>
      <c r="B37" s="9">
        <v>5727</v>
      </c>
      <c r="C37" s="9">
        <v>7</v>
      </c>
      <c r="D37" s="9">
        <v>1</v>
      </c>
      <c r="E37" s="9">
        <v>539</v>
      </c>
      <c r="F37" s="9">
        <v>149</v>
      </c>
      <c r="G37" s="9">
        <v>217</v>
      </c>
      <c r="H37" s="9">
        <v>501</v>
      </c>
      <c r="I37" s="9">
        <v>988</v>
      </c>
      <c r="J37" s="9">
        <v>166</v>
      </c>
      <c r="K37" s="9">
        <v>27</v>
      </c>
      <c r="L37" s="10">
        <f t="shared" si="0"/>
        <v>8322</v>
      </c>
    </row>
    <row r="38" spans="1:12" ht="12.75">
      <c r="A38" s="20" t="s">
        <v>47</v>
      </c>
      <c r="B38" s="9">
        <v>5857</v>
      </c>
      <c r="C38" s="9">
        <v>2</v>
      </c>
      <c r="D38" s="9">
        <v>0</v>
      </c>
      <c r="E38" s="9">
        <v>614</v>
      </c>
      <c r="F38" s="9">
        <v>225</v>
      </c>
      <c r="G38" s="9">
        <v>235</v>
      </c>
      <c r="H38" s="9">
        <v>508</v>
      </c>
      <c r="I38" s="9">
        <v>1117</v>
      </c>
      <c r="J38" s="9">
        <v>238</v>
      </c>
      <c r="K38" s="9">
        <v>24</v>
      </c>
      <c r="L38" s="10">
        <f t="shared" si="0"/>
        <v>8820</v>
      </c>
    </row>
    <row r="39" spans="1:12" ht="12.75">
      <c r="A39" s="20" t="s">
        <v>48</v>
      </c>
      <c r="B39" s="9">
        <v>6049</v>
      </c>
      <c r="C39" s="9">
        <v>5</v>
      </c>
      <c r="D39" s="9">
        <v>1</v>
      </c>
      <c r="E39" s="9">
        <v>625</v>
      </c>
      <c r="F39" s="9">
        <v>233</v>
      </c>
      <c r="G39" s="9">
        <v>270</v>
      </c>
      <c r="H39" s="9">
        <v>517</v>
      </c>
      <c r="I39" s="9">
        <v>996</v>
      </c>
      <c r="J39" s="9">
        <v>191</v>
      </c>
      <c r="K39" s="9">
        <v>30</v>
      </c>
      <c r="L39" s="10">
        <f t="shared" si="0"/>
        <v>8917</v>
      </c>
    </row>
    <row r="40" spans="1:12" ht="12.75">
      <c r="A40" s="20" t="s">
        <v>49</v>
      </c>
      <c r="B40" s="9">
        <v>6150</v>
      </c>
      <c r="C40" s="9">
        <v>9</v>
      </c>
      <c r="D40" s="9">
        <v>0</v>
      </c>
      <c r="E40" s="9">
        <v>716</v>
      </c>
      <c r="F40" s="9">
        <v>201</v>
      </c>
      <c r="G40" s="9">
        <v>281</v>
      </c>
      <c r="H40" s="9">
        <v>504</v>
      </c>
      <c r="I40" s="9">
        <v>1107</v>
      </c>
      <c r="J40" s="9">
        <v>179</v>
      </c>
      <c r="K40" s="9">
        <v>28</v>
      </c>
      <c r="L40" s="10">
        <f t="shared" si="0"/>
        <v>9175</v>
      </c>
    </row>
    <row r="41" spans="1:12" ht="12.75">
      <c r="A41" s="20" t="s">
        <v>50</v>
      </c>
      <c r="B41" s="9">
        <v>6741</v>
      </c>
      <c r="C41" s="9">
        <v>5</v>
      </c>
      <c r="D41" s="9">
        <v>4</v>
      </c>
      <c r="E41" s="9">
        <v>730</v>
      </c>
      <c r="F41" s="9">
        <v>241</v>
      </c>
      <c r="G41" s="9">
        <v>290</v>
      </c>
      <c r="H41" s="9">
        <v>505</v>
      </c>
      <c r="I41" s="9">
        <v>1321</v>
      </c>
      <c r="J41" s="9">
        <v>179</v>
      </c>
      <c r="K41" s="9">
        <v>29</v>
      </c>
      <c r="L41" s="10">
        <f t="shared" si="0"/>
        <v>10045</v>
      </c>
    </row>
    <row r="42" spans="1:12" ht="12.75">
      <c r="A42" s="20" t="s">
        <v>51</v>
      </c>
      <c r="B42" s="9">
        <v>4169</v>
      </c>
      <c r="C42" s="9">
        <v>37</v>
      </c>
      <c r="D42" s="9">
        <v>2</v>
      </c>
      <c r="E42" s="9">
        <v>374</v>
      </c>
      <c r="F42" s="9">
        <v>119</v>
      </c>
      <c r="G42" s="9">
        <v>213</v>
      </c>
      <c r="H42" s="9">
        <v>436</v>
      </c>
      <c r="I42" s="9">
        <v>741</v>
      </c>
      <c r="J42" s="9">
        <v>129</v>
      </c>
      <c r="K42" s="9">
        <v>18</v>
      </c>
      <c r="L42" s="10">
        <f t="shared" si="0"/>
        <v>6238</v>
      </c>
    </row>
    <row r="43" spans="1:12" ht="12.75">
      <c r="A43" s="20" t="s">
        <v>52</v>
      </c>
      <c r="B43" s="9">
        <v>3000</v>
      </c>
      <c r="C43" s="9">
        <v>2</v>
      </c>
      <c r="D43" s="9">
        <v>0</v>
      </c>
      <c r="E43" s="9">
        <v>92</v>
      </c>
      <c r="F43" s="9">
        <v>9</v>
      </c>
      <c r="G43" s="9">
        <v>53</v>
      </c>
      <c r="H43" s="9">
        <v>249</v>
      </c>
      <c r="I43" s="9">
        <v>330</v>
      </c>
      <c r="J43" s="9">
        <v>76</v>
      </c>
      <c r="K43" s="9">
        <v>35</v>
      </c>
      <c r="L43" s="10">
        <f t="shared" si="0"/>
        <v>3846</v>
      </c>
    </row>
    <row r="44" spans="1:12" ht="12.75">
      <c r="A44" s="20" t="s">
        <v>53</v>
      </c>
      <c r="B44" s="9">
        <v>6457</v>
      </c>
      <c r="C44" s="9">
        <v>5</v>
      </c>
      <c r="D44" s="9">
        <v>4</v>
      </c>
      <c r="E44" s="9">
        <v>404</v>
      </c>
      <c r="F44" s="9">
        <v>84</v>
      </c>
      <c r="G44" s="9">
        <v>194</v>
      </c>
      <c r="H44" s="9">
        <v>459</v>
      </c>
      <c r="I44" s="9">
        <v>827</v>
      </c>
      <c r="J44" s="9">
        <v>141</v>
      </c>
      <c r="K44" s="9">
        <v>26</v>
      </c>
      <c r="L44" s="10">
        <f t="shared" si="0"/>
        <v>8601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159302</v>
      </c>
      <c r="C46" s="11">
        <f t="shared" si="1"/>
        <v>216</v>
      </c>
      <c r="D46" s="11">
        <f t="shared" si="1"/>
        <v>77</v>
      </c>
      <c r="E46" s="11">
        <f t="shared" si="1"/>
        <v>14141</v>
      </c>
      <c r="F46" s="11">
        <f t="shared" si="1"/>
        <v>4500</v>
      </c>
      <c r="G46" s="11">
        <f t="shared" si="1"/>
        <v>4696</v>
      </c>
      <c r="H46" s="11">
        <f t="shared" si="1"/>
        <v>13438</v>
      </c>
      <c r="I46" s="11">
        <f t="shared" si="1"/>
        <v>21583</v>
      </c>
      <c r="J46" s="11">
        <f t="shared" si="1"/>
        <v>3749</v>
      </c>
      <c r="K46" s="11">
        <f>SUM(K15:K45)</f>
        <v>1034</v>
      </c>
      <c r="L46" s="12">
        <f>SUM(L15:L45)</f>
        <v>222736</v>
      </c>
    </row>
    <row r="47" spans="1:12" ht="13.5" thickBot="1">
      <c r="A47" s="22" t="s">
        <v>55</v>
      </c>
      <c r="B47" s="13">
        <f aca="true" t="shared" si="2" ref="B47:K47">(B46/$M13)</f>
        <v>5310.066666666667</v>
      </c>
      <c r="C47" s="13">
        <f t="shared" si="2"/>
        <v>7.2</v>
      </c>
      <c r="D47" s="13">
        <f t="shared" si="2"/>
        <v>2.566666666666667</v>
      </c>
      <c r="E47" s="13">
        <f t="shared" si="2"/>
        <v>471.3666666666667</v>
      </c>
      <c r="F47" s="13">
        <f t="shared" si="2"/>
        <v>150</v>
      </c>
      <c r="G47" s="13">
        <f t="shared" si="2"/>
        <v>156.53333333333333</v>
      </c>
      <c r="H47" s="13">
        <f t="shared" si="2"/>
        <v>447.93333333333334</v>
      </c>
      <c r="I47" s="13">
        <f t="shared" si="2"/>
        <v>719.4333333333333</v>
      </c>
      <c r="J47" s="13">
        <f t="shared" si="2"/>
        <v>124.96666666666667</v>
      </c>
      <c r="K47" s="13">
        <f t="shared" si="2"/>
        <v>34.46666666666667</v>
      </c>
      <c r="L47" s="14">
        <f>SUM(B47:K47)</f>
        <v>7424.533333333333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606</v>
      </c>
      <c r="C15" s="9">
        <v>9</v>
      </c>
      <c r="D15" s="9">
        <v>0</v>
      </c>
      <c r="E15" s="9">
        <v>20</v>
      </c>
      <c r="F15" s="9">
        <v>30</v>
      </c>
      <c r="G15" s="9">
        <v>6</v>
      </c>
      <c r="H15" s="9">
        <v>22</v>
      </c>
      <c r="I15" s="9">
        <v>25</v>
      </c>
      <c r="J15" s="9">
        <v>3</v>
      </c>
      <c r="K15" s="9">
        <v>2</v>
      </c>
      <c r="L15" s="10">
        <f aca="true" t="shared" si="0" ref="L15:L45">SUM(B15:K15)</f>
        <v>723</v>
      </c>
      <c r="M15" s="23" t="s">
        <v>61</v>
      </c>
    </row>
    <row r="16" spans="1:13" ht="12.75">
      <c r="A16" s="20" t="s">
        <v>25</v>
      </c>
      <c r="B16" s="9">
        <v>530</v>
      </c>
      <c r="C16" s="9">
        <v>3</v>
      </c>
      <c r="D16" s="9">
        <v>0</v>
      </c>
      <c r="E16" s="9">
        <v>56</v>
      </c>
      <c r="F16" s="9">
        <v>13</v>
      </c>
      <c r="G16" s="9">
        <v>24</v>
      </c>
      <c r="H16" s="9">
        <v>29</v>
      </c>
      <c r="I16" s="9">
        <v>38</v>
      </c>
      <c r="J16" s="9">
        <v>4</v>
      </c>
      <c r="K16" s="9">
        <v>2</v>
      </c>
      <c r="L16" s="10">
        <f t="shared" si="0"/>
        <v>699</v>
      </c>
      <c r="M16" s="28"/>
    </row>
    <row r="17" spans="1:13" ht="12.75">
      <c r="A17" s="20" t="s">
        <v>26</v>
      </c>
      <c r="B17" s="9">
        <v>385</v>
      </c>
      <c r="C17" s="9">
        <v>1</v>
      </c>
      <c r="D17" s="9">
        <v>0</v>
      </c>
      <c r="E17" s="9">
        <v>58</v>
      </c>
      <c r="F17" s="9">
        <v>6</v>
      </c>
      <c r="G17" s="9">
        <v>10</v>
      </c>
      <c r="H17" s="9">
        <v>24</v>
      </c>
      <c r="I17" s="9">
        <v>48</v>
      </c>
      <c r="J17" s="9">
        <v>6</v>
      </c>
      <c r="K17" s="9">
        <v>7</v>
      </c>
      <c r="L17" s="10">
        <f t="shared" si="0"/>
        <v>545</v>
      </c>
      <c r="M17" s="28"/>
    </row>
    <row r="18" spans="1:13" ht="12.75">
      <c r="A18" s="20" t="s">
        <v>27</v>
      </c>
      <c r="B18" s="9">
        <v>571</v>
      </c>
      <c r="C18" s="9">
        <v>6</v>
      </c>
      <c r="D18" s="9">
        <v>0</v>
      </c>
      <c r="E18" s="9">
        <v>63</v>
      </c>
      <c r="F18" s="9">
        <v>11</v>
      </c>
      <c r="G18" s="9">
        <v>12</v>
      </c>
      <c r="H18" s="9">
        <v>25</v>
      </c>
      <c r="I18" s="9">
        <v>58</v>
      </c>
      <c r="J18" s="9">
        <v>14</v>
      </c>
      <c r="K18" s="9">
        <v>2</v>
      </c>
      <c r="L18" s="10">
        <f t="shared" si="0"/>
        <v>762</v>
      </c>
      <c r="M18" s="28"/>
    </row>
    <row r="19" spans="1:13" ht="12.75">
      <c r="A19" s="20" t="s">
        <v>28</v>
      </c>
      <c r="B19" s="9">
        <v>962</v>
      </c>
      <c r="C19" s="9">
        <v>2</v>
      </c>
      <c r="D19" s="9">
        <v>1</v>
      </c>
      <c r="E19" s="9">
        <v>59</v>
      </c>
      <c r="F19" s="9">
        <v>9</v>
      </c>
      <c r="G19" s="9">
        <v>13</v>
      </c>
      <c r="H19" s="9">
        <v>30</v>
      </c>
      <c r="I19" s="9">
        <v>20</v>
      </c>
      <c r="J19" s="9">
        <v>11</v>
      </c>
      <c r="K19" s="9">
        <v>4</v>
      </c>
      <c r="L19" s="10">
        <f t="shared" si="0"/>
        <v>1111</v>
      </c>
      <c r="M19" s="28"/>
    </row>
    <row r="20" spans="1:13" ht="12.75">
      <c r="A20" s="20" t="s">
        <v>29</v>
      </c>
      <c r="B20" s="9">
        <v>781</v>
      </c>
      <c r="C20" s="9">
        <v>8</v>
      </c>
      <c r="D20" s="9">
        <v>0</v>
      </c>
      <c r="E20" s="9">
        <v>11</v>
      </c>
      <c r="F20" s="9">
        <v>6</v>
      </c>
      <c r="G20" s="9">
        <v>2</v>
      </c>
      <c r="H20" s="9">
        <v>24</v>
      </c>
      <c r="I20" s="9">
        <v>4</v>
      </c>
      <c r="J20" s="9">
        <v>0</v>
      </c>
      <c r="K20" s="9">
        <v>12</v>
      </c>
      <c r="L20" s="10">
        <f t="shared" si="0"/>
        <v>848</v>
      </c>
      <c r="M20" s="28"/>
    </row>
    <row r="21" spans="1:13" ht="12.75">
      <c r="A21" s="20" t="s">
        <v>30</v>
      </c>
      <c r="B21" s="9">
        <v>848</v>
      </c>
      <c r="C21" s="9">
        <v>5</v>
      </c>
      <c r="D21" s="9">
        <v>0</v>
      </c>
      <c r="E21" s="9">
        <v>13</v>
      </c>
      <c r="F21" s="9">
        <v>5</v>
      </c>
      <c r="G21" s="9">
        <v>4</v>
      </c>
      <c r="H21" s="9">
        <v>16</v>
      </c>
      <c r="I21" s="9">
        <v>5</v>
      </c>
      <c r="J21" s="9">
        <v>2</v>
      </c>
      <c r="K21" s="9">
        <v>2</v>
      </c>
      <c r="L21" s="10">
        <f t="shared" si="0"/>
        <v>900</v>
      </c>
      <c r="M21" s="28"/>
    </row>
    <row r="22" spans="1:13" ht="12.75">
      <c r="A22" s="20" t="s">
        <v>31</v>
      </c>
      <c r="B22" s="9">
        <v>1092</v>
      </c>
      <c r="C22" s="9">
        <v>11</v>
      </c>
      <c r="D22" s="9">
        <v>0</v>
      </c>
      <c r="E22" s="9">
        <v>17</v>
      </c>
      <c r="F22" s="9">
        <v>11</v>
      </c>
      <c r="G22" s="9">
        <v>25</v>
      </c>
      <c r="H22" s="9">
        <v>32</v>
      </c>
      <c r="I22" s="9">
        <v>43</v>
      </c>
      <c r="J22" s="9">
        <v>2</v>
      </c>
      <c r="K22" s="9">
        <v>7</v>
      </c>
      <c r="L22" s="10">
        <f t="shared" si="0"/>
        <v>1240</v>
      </c>
      <c r="M22" s="28"/>
    </row>
    <row r="23" spans="1:13" ht="12.75">
      <c r="A23" s="20" t="s">
        <v>32</v>
      </c>
      <c r="B23" s="9">
        <v>535</v>
      </c>
      <c r="C23" s="9">
        <v>4</v>
      </c>
      <c r="D23" s="9">
        <v>0</v>
      </c>
      <c r="E23" s="9">
        <v>55</v>
      </c>
      <c r="F23" s="9">
        <v>15</v>
      </c>
      <c r="G23" s="9">
        <v>14</v>
      </c>
      <c r="H23" s="9">
        <v>30</v>
      </c>
      <c r="I23" s="9">
        <v>41</v>
      </c>
      <c r="J23" s="9">
        <v>10</v>
      </c>
      <c r="K23" s="9">
        <v>1</v>
      </c>
      <c r="L23" s="10">
        <f t="shared" si="0"/>
        <v>705</v>
      </c>
      <c r="M23" s="28"/>
    </row>
    <row r="24" spans="1:13" ht="12.75">
      <c r="A24" s="20" t="s">
        <v>33</v>
      </c>
      <c r="B24" s="9">
        <v>402</v>
      </c>
      <c r="C24" s="9">
        <v>2</v>
      </c>
      <c r="D24" s="9">
        <v>0</v>
      </c>
      <c r="E24" s="9">
        <v>57</v>
      </c>
      <c r="F24" s="9">
        <v>19</v>
      </c>
      <c r="G24" s="9">
        <v>25</v>
      </c>
      <c r="H24" s="9">
        <v>24</v>
      </c>
      <c r="I24" s="9">
        <v>62</v>
      </c>
      <c r="J24" s="9">
        <v>12</v>
      </c>
      <c r="K24" s="9">
        <v>0</v>
      </c>
      <c r="L24" s="10">
        <f t="shared" si="0"/>
        <v>603</v>
      </c>
      <c r="M24" s="28"/>
    </row>
    <row r="25" spans="1:13" ht="12.75">
      <c r="A25" s="20" t="s">
        <v>34</v>
      </c>
      <c r="B25" s="9">
        <v>347</v>
      </c>
      <c r="C25" s="9">
        <v>5</v>
      </c>
      <c r="D25" s="9">
        <v>1</v>
      </c>
      <c r="E25" s="9">
        <v>50</v>
      </c>
      <c r="F25" s="9">
        <v>14</v>
      </c>
      <c r="G25" s="9">
        <v>28</v>
      </c>
      <c r="H25" s="9">
        <v>28</v>
      </c>
      <c r="I25" s="9">
        <v>61</v>
      </c>
      <c r="J25" s="9">
        <v>13</v>
      </c>
      <c r="K25" s="9">
        <v>2</v>
      </c>
      <c r="L25" s="10">
        <f t="shared" si="0"/>
        <v>549</v>
      </c>
      <c r="M25" s="28"/>
    </row>
    <row r="26" spans="1:13" ht="12.75">
      <c r="A26" s="20" t="s">
        <v>35</v>
      </c>
      <c r="B26" s="9">
        <v>365</v>
      </c>
      <c r="C26" s="9">
        <v>6</v>
      </c>
      <c r="D26" s="9">
        <v>0</v>
      </c>
      <c r="E26" s="9">
        <v>56</v>
      </c>
      <c r="F26" s="9">
        <v>13</v>
      </c>
      <c r="G26" s="9">
        <v>26</v>
      </c>
      <c r="H26" s="9">
        <v>29</v>
      </c>
      <c r="I26" s="9">
        <v>56</v>
      </c>
      <c r="J26" s="9">
        <v>9</v>
      </c>
      <c r="K26" s="9">
        <v>0</v>
      </c>
      <c r="L26" s="10">
        <f t="shared" si="0"/>
        <v>560</v>
      </c>
      <c r="M26" s="28"/>
    </row>
    <row r="27" spans="1:13" ht="12.75">
      <c r="A27" s="20" t="s">
        <v>36</v>
      </c>
      <c r="B27" s="9">
        <v>471</v>
      </c>
      <c r="C27" s="9">
        <v>6</v>
      </c>
      <c r="D27" s="9">
        <v>0</v>
      </c>
      <c r="E27" s="9">
        <v>64</v>
      </c>
      <c r="F27" s="9">
        <v>20</v>
      </c>
      <c r="G27" s="9">
        <v>13</v>
      </c>
      <c r="H27" s="9">
        <v>45</v>
      </c>
      <c r="I27" s="9">
        <v>54</v>
      </c>
      <c r="J27" s="9">
        <v>14</v>
      </c>
      <c r="K27" s="9">
        <v>6</v>
      </c>
      <c r="L27" s="10">
        <f t="shared" si="0"/>
        <v>693</v>
      </c>
      <c r="M27" s="28"/>
    </row>
    <row r="28" spans="1:12" ht="12.75">
      <c r="A28" s="20">
        <v>14</v>
      </c>
      <c r="B28" s="9">
        <v>441</v>
      </c>
      <c r="C28" s="9">
        <v>10</v>
      </c>
      <c r="D28" s="9">
        <v>0</v>
      </c>
      <c r="E28" s="9">
        <v>45</v>
      </c>
      <c r="F28" s="9">
        <v>6</v>
      </c>
      <c r="G28" s="9">
        <v>8</v>
      </c>
      <c r="H28" s="9">
        <v>25</v>
      </c>
      <c r="I28" s="9">
        <v>23</v>
      </c>
      <c r="J28" s="9">
        <v>3</v>
      </c>
      <c r="K28" s="9">
        <v>17</v>
      </c>
      <c r="L28" s="10">
        <f t="shared" si="0"/>
        <v>578</v>
      </c>
    </row>
    <row r="29" spans="1:12" ht="12.75">
      <c r="A29" s="20" t="s">
        <v>38</v>
      </c>
      <c r="B29" s="9">
        <v>518</v>
      </c>
      <c r="C29" s="9">
        <v>3</v>
      </c>
      <c r="D29" s="9">
        <v>0</v>
      </c>
      <c r="E29" s="9">
        <v>24</v>
      </c>
      <c r="F29" s="9">
        <v>16</v>
      </c>
      <c r="G29" s="9">
        <v>19</v>
      </c>
      <c r="H29" s="9">
        <v>19</v>
      </c>
      <c r="I29" s="9">
        <v>29</v>
      </c>
      <c r="J29" s="9">
        <v>1</v>
      </c>
      <c r="K29" s="9">
        <v>8</v>
      </c>
      <c r="L29" s="10">
        <f t="shared" si="0"/>
        <v>637</v>
      </c>
    </row>
    <row r="30" spans="1:12" ht="12.75">
      <c r="A30" s="20" t="s">
        <v>39</v>
      </c>
      <c r="B30" s="9">
        <v>292</v>
      </c>
      <c r="C30" s="9">
        <v>8</v>
      </c>
      <c r="D30" s="9">
        <v>0</v>
      </c>
      <c r="E30" s="9">
        <v>57</v>
      </c>
      <c r="F30" s="9">
        <v>9</v>
      </c>
      <c r="G30" s="9">
        <v>10</v>
      </c>
      <c r="H30" s="9">
        <v>26</v>
      </c>
      <c r="I30" s="9">
        <v>40</v>
      </c>
      <c r="J30" s="9">
        <v>6</v>
      </c>
      <c r="K30" s="9">
        <v>2</v>
      </c>
      <c r="L30" s="10">
        <f t="shared" si="0"/>
        <v>450</v>
      </c>
    </row>
    <row r="31" spans="1:12" ht="12.75">
      <c r="A31" s="20" t="s">
        <v>40</v>
      </c>
      <c r="B31" s="9">
        <v>336</v>
      </c>
      <c r="C31" s="9">
        <v>10</v>
      </c>
      <c r="D31" s="9">
        <v>0</v>
      </c>
      <c r="E31" s="9">
        <v>51</v>
      </c>
      <c r="F31" s="9">
        <v>16</v>
      </c>
      <c r="G31" s="9">
        <v>20</v>
      </c>
      <c r="H31" s="9">
        <v>24</v>
      </c>
      <c r="I31" s="9">
        <v>63</v>
      </c>
      <c r="J31" s="9">
        <v>11</v>
      </c>
      <c r="K31" s="9">
        <v>2</v>
      </c>
      <c r="L31" s="10">
        <f t="shared" si="0"/>
        <v>533</v>
      </c>
    </row>
    <row r="32" spans="1:12" ht="12.75">
      <c r="A32" s="20" t="s">
        <v>41</v>
      </c>
      <c r="B32" s="9">
        <v>347</v>
      </c>
      <c r="C32" s="9">
        <v>7</v>
      </c>
      <c r="D32" s="9">
        <v>0</v>
      </c>
      <c r="E32" s="9">
        <v>44</v>
      </c>
      <c r="F32" s="9">
        <v>12</v>
      </c>
      <c r="G32" s="9">
        <v>24</v>
      </c>
      <c r="H32" s="9">
        <v>24</v>
      </c>
      <c r="I32" s="9">
        <v>67</v>
      </c>
      <c r="J32" s="9">
        <v>16</v>
      </c>
      <c r="K32" s="9">
        <v>0</v>
      </c>
      <c r="L32" s="10">
        <f t="shared" si="0"/>
        <v>541</v>
      </c>
    </row>
    <row r="33" spans="1:12" ht="12.75">
      <c r="A33" s="20" t="s">
        <v>42</v>
      </c>
      <c r="B33" s="9">
        <v>321</v>
      </c>
      <c r="C33" s="9">
        <v>3</v>
      </c>
      <c r="D33" s="9">
        <v>0</v>
      </c>
      <c r="E33" s="9">
        <v>60</v>
      </c>
      <c r="F33" s="9">
        <v>12</v>
      </c>
      <c r="G33" s="9">
        <v>16</v>
      </c>
      <c r="H33" s="9">
        <v>29</v>
      </c>
      <c r="I33" s="9">
        <v>70</v>
      </c>
      <c r="J33" s="9">
        <v>4</v>
      </c>
      <c r="K33" s="9">
        <v>3</v>
      </c>
      <c r="L33" s="10">
        <f t="shared" si="0"/>
        <v>518</v>
      </c>
    </row>
    <row r="34" spans="1:12" ht="12.75">
      <c r="A34" s="20" t="s">
        <v>43</v>
      </c>
      <c r="B34" s="9">
        <v>432</v>
      </c>
      <c r="C34" s="9">
        <v>3</v>
      </c>
      <c r="D34" s="9">
        <v>0</v>
      </c>
      <c r="E34" s="9">
        <v>61</v>
      </c>
      <c r="F34" s="9">
        <v>12</v>
      </c>
      <c r="G34" s="9">
        <v>9</v>
      </c>
      <c r="H34" s="9">
        <v>26</v>
      </c>
      <c r="I34" s="9">
        <v>58</v>
      </c>
      <c r="J34" s="9">
        <v>14</v>
      </c>
      <c r="K34" s="9">
        <v>0</v>
      </c>
      <c r="L34" s="10">
        <f t="shared" si="0"/>
        <v>615</v>
      </c>
    </row>
    <row r="35" spans="1:12" ht="12.75">
      <c r="A35" s="20" t="s">
        <v>44</v>
      </c>
      <c r="B35" s="9">
        <v>402</v>
      </c>
      <c r="C35" s="9">
        <v>2</v>
      </c>
      <c r="D35" s="9">
        <v>0</v>
      </c>
      <c r="E35" s="9">
        <v>35</v>
      </c>
      <c r="F35" s="9">
        <v>13</v>
      </c>
      <c r="G35" s="9">
        <v>7</v>
      </c>
      <c r="H35" s="9">
        <v>24</v>
      </c>
      <c r="I35" s="9">
        <v>42</v>
      </c>
      <c r="J35" s="9">
        <v>1</v>
      </c>
      <c r="K35" s="9">
        <v>5</v>
      </c>
      <c r="L35" s="10">
        <f t="shared" si="0"/>
        <v>531</v>
      </c>
    </row>
    <row r="36" spans="1:12" ht="12.75">
      <c r="A36" s="20" t="s">
        <v>45</v>
      </c>
      <c r="B36" s="9">
        <v>398</v>
      </c>
      <c r="C36" s="9">
        <v>5</v>
      </c>
      <c r="D36" s="9">
        <v>0</v>
      </c>
      <c r="E36" s="9">
        <v>18</v>
      </c>
      <c r="F36" s="9">
        <v>5</v>
      </c>
      <c r="G36" s="9">
        <v>24</v>
      </c>
      <c r="H36" s="9">
        <v>19</v>
      </c>
      <c r="I36" s="9">
        <v>52</v>
      </c>
      <c r="J36" s="9">
        <v>4</v>
      </c>
      <c r="K36" s="9">
        <v>13</v>
      </c>
      <c r="L36" s="10">
        <f t="shared" si="0"/>
        <v>538</v>
      </c>
    </row>
    <row r="37" spans="1:12" ht="12.75">
      <c r="A37" s="20" t="s">
        <v>46</v>
      </c>
      <c r="B37" s="9">
        <v>310</v>
      </c>
      <c r="C37" s="9">
        <v>6</v>
      </c>
      <c r="D37" s="9">
        <v>0</v>
      </c>
      <c r="E37" s="9">
        <v>40</v>
      </c>
      <c r="F37" s="9">
        <v>8</v>
      </c>
      <c r="G37" s="9">
        <v>23</v>
      </c>
      <c r="H37" s="9">
        <v>28</v>
      </c>
      <c r="I37" s="9">
        <v>60</v>
      </c>
      <c r="J37" s="9">
        <v>17</v>
      </c>
      <c r="K37" s="9">
        <v>1</v>
      </c>
      <c r="L37" s="10">
        <f t="shared" si="0"/>
        <v>493</v>
      </c>
    </row>
    <row r="38" spans="1:12" ht="12.75">
      <c r="A38" s="20" t="s">
        <v>47</v>
      </c>
      <c r="B38" s="9">
        <v>423</v>
      </c>
      <c r="C38" s="9">
        <v>5</v>
      </c>
      <c r="D38" s="9">
        <v>0</v>
      </c>
      <c r="E38" s="9">
        <v>74</v>
      </c>
      <c r="F38" s="9">
        <v>17</v>
      </c>
      <c r="G38" s="9">
        <v>22</v>
      </c>
      <c r="H38" s="9">
        <v>21</v>
      </c>
      <c r="I38" s="9">
        <v>73</v>
      </c>
      <c r="J38" s="9">
        <v>9</v>
      </c>
      <c r="K38" s="9">
        <v>0</v>
      </c>
      <c r="L38" s="10">
        <f t="shared" si="0"/>
        <v>644</v>
      </c>
    </row>
    <row r="39" spans="1:12" ht="12.75">
      <c r="A39" s="20" t="s">
        <v>48</v>
      </c>
      <c r="B39" s="9">
        <v>413</v>
      </c>
      <c r="C39" s="9">
        <v>0</v>
      </c>
      <c r="D39" s="9">
        <v>0</v>
      </c>
      <c r="E39" s="9">
        <v>72</v>
      </c>
      <c r="F39" s="9">
        <v>8</v>
      </c>
      <c r="G39" s="9">
        <v>15</v>
      </c>
      <c r="H39" s="9">
        <v>27</v>
      </c>
      <c r="I39" s="9">
        <v>69</v>
      </c>
      <c r="J39" s="9">
        <v>17</v>
      </c>
      <c r="K39" s="9">
        <v>0</v>
      </c>
      <c r="L39" s="10">
        <f t="shared" si="0"/>
        <v>621</v>
      </c>
    </row>
    <row r="40" spans="1:12" ht="12.75">
      <c r="A40" s="20" t="s">
        <v>49</v>
      </c>
      <c r="B40" s="9">
        <v>453</v>
      </c>
      <c r="C40" s="9">
        <v>0</v>
      </c>
      <c r="D40" s="9">
        <v>0</v>
      </c>
      <c r="E40" s="9">
        <v>62</v>
      </c>
      <c r="F40" s="9">
        <v>12</v>
      </c>
      <c r="G40" s="9">
        <v>19</v>
      </c>
      <c r="H40" s="9">
        <v>28</v>
      </c>
      <c r="I40" s="9">
        <v>66</v>
      </c>
      <c r="J40" s="9">
        <v>7</v>
      </c>
      <c r="K40" s="9">
        <v>0</v>
      </c>
      <c r="L40" s="10">
        <f t="shared" si="0"/>
        <v>647</v>
      </c>
    </row>
    <row r="41" spans="1:12" ht="12.75">
      <c r="A41" s="20" t="s">
        <v>50</v>
      </c>
      <c r="B41" s="9">
        <v>500</v>
      </c>
      <c r="C41" s="9">
        <v>1</v>
      </c>
      <c r="D41" s="9">
        <v>0</v>
      </c>
      <c r="E41" s="9">
        <v>80</v>
      </c>
      <c r="F41" s="9">
        <v>13</v>
      </c>
      <c r="G41" s="9">
        <v>5</v>
      </c>
      <c r="H41" s="9">
        <v>29</v>
      </c>
      <c r="I41" s="9">
        <v>55</v>
      </c>
      <c r="J41" s="9">
        <v>12</v>
      </c>
      <c r="K41" s="9">
        <v>10</v>
      </c>
      <c r="L41" s="10">
        <f t="shared" si="0"/>
        <v>705</v>
      </c>
    </row>
    <row r="42" spans="1:12" ht="12.75">
      <c r="A42" s="20" t="s">
        <v>51</v>
      </c>
      <c r="B42" s="9">
        <v>747</v>
      </c>
      <c r="C42" s="9">
        <v>9</v>
      </c>
      <c r="D42" s="9">
        <v>0</v>
      </c>
      <c r="E42" s="9">
        <v>29</v>
      </c>
      <c r="F42" s="9">
        <v>4</v>
      </c>
      <c r="G42" s="9">
        <v>8</v>
      </c>
      <c r="H42" s="9">
        <v>31</v>
      </c>
      <c r="I42" s="9">
        <v>25</v>
      </c>
      <c r="J42" s="9">
        <v>5</v>
      </c>
      <c r="K42" s="9">
        <v>0</v>
      </c>
      <c r="L42" s="10">
        <f t="shared" si="0"/>
        <v>858</v>
      </c>
    </row>
    <row r="43" spans="1:12" ht="12.75">
      <c r="A43" s="20" t="s">
        <v>52</v>
      </c>
      <c r="B43" s="9">
        <v>628</v>
      </c>
      <c r="C43" s="9">
        <v>3</v>
      </c>
      <c r="D43" s="9">
        <v>0</v>
      </c>
      <c r="E43" s="9">
        <v>15</v>
      </c>
      <c r="F43" s="9">
        <v>9</v>
      </c>
      <c r="G43" s="9">
        <v>5</v>
      </c>
      <c r="H43" s="9">
        <v>28</v>
      </c>
      <c r="I43" s="9">
        <v>26</v>
      </c>
      <c r="J43" s="9">
        <v>0</v>
      </c>
      <c r="K43" s="9">
        <v>4</v>
      </c>
      <c r="L43" s="10">
        <f t="shared" si="0"/>
        <v>718</v>
      </c>
    </row>
    <row r="44" spans="1:12" ht="12.75">
      <c r="A44" s="20" t="s">
        <v>53</v>
      </c>
      <c r="B44" s="9">
        <v>544</v>
      </c>
      <c r="C44" s="9">
        <v>3</v>
      </c>
      <c r="D44" s="9">
        <v>0</v>
      </c>
      <c r="E44" s="9">
        <v>48</v>
      </c>
      <c r="F44" s="9">
        <v>14</v>
      </c>
      <c r="G44" s="9">
        <v>2</v>
      </c>
      <c r="H44" s="9">
        <v>29</v>
      </c>
      <c r="I44" s="9">
        <v>14</v>
      </c>
      <c r="J44" s="9">
        <v>2</v>
      </c>
      <c r="K44" s="9">
        <v>0</v>
      </c>
      <c r="L44" s="10">
        <f t="shared" si="0"/>
        <v>656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15400</v>
      </c>
      <c r="C46" s="11">
        <f t="shared" si="1"/>
        <v>146</v>
      </c>
      <c r="D46" s="11">
        <f t="shared" si="1"/>
        <v>2</v>
      </c>
      <c r="E46" s="11">
        <f t="shared" si="1"/>
        <v>1394</v>
      </c>
      <c r="F46" s="11">
        <f t="shared" si="1"/>
        <v>358</v>
      </c>
      <c r="G46" s="11">
        <f t="shared" si="1"/>
        <v>438</v>
      </c>
      <c r="H46" s="11">
        <f t="shared" si="1"/>
        <v>795</v>
      </c>
      <c r="I46" s="11">
        <f t="shared" si="1"/>
        <v>1347</v>
      </c>
      <c r="J46" s="11">
        <f t="shared" si="1"/>
        <v>229</v>
      </c>
      <c r="K46" s="11">
        <f t="shared" si="1"/>
        <v>112</v>
      </c>
      <c r="L46" s="12">
        <f t="shared" si="1"/>
        <v>20221</v>
      </c>
    </row>
    <row r="47" spans="1:12" ht="13.5" thickBot="1">
      <c r="A47" s="22" t="s">
        <v>55</v>
      </c>
      <c r="B47" s="13">
        <f aca="true" t="shared" si="2" ref="B47:L47">(B46/$M13)</f>
        <v>513.3333333333334</v>
      </c>
      <c r="C47" s="13">
        <f t="shared" si="2"/>
        <v>4.866666666666666</v>
      </c>
      <c r="D47" s="13">
        <f t="shared" si="2"/>
        <v>0.06666666666666667</v>
      </c>
      <c r="E47" s="13">
        <f t="shared" si="2"/>
        <v>46.46666666666667</v>
      </c>
      <c r="F47" s="13">
        <f t="shared" si="2"/>
        <v>11.933333333333334</v>
      </c>
      <c r="G47" s="13">
        <f t="shared" si="2"/>
        <v>14.6</v>
      </c>
      <c r="H47" s="13">
        <f t="shared" si="2"/>
        <v>26.5</v>
      </c>
      <c r="I47" s="13">
        <f t="shared" si="2"/>
        <v>44.9</v>
      </c>
      <c r="J47" s="13">
        <f t="shared" si="2"/>
        <v>7.633333333333334</v>
      </c>
      <c r="K47" s="13">
        <f t="shared" si="2"/>
        <v>3.7333333333333334</v>
      </c>
      <c r="L47" s="14">
        <f t="shared" si="2"/>
        <v>674.0333333333333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364</v>
      </c>
      <c r="C15" s="9">
        <v>0</v>
      </c>
      <c r="D15" s="9">
        <v>0</v>
      </c>
      <c r="E15" s="9">
        <v>0</v>
      </c>
      <c r="F15" s="9">
        <v>19</v>
      </c>
      <c r="G15" s="9">
        <v>35</v>
      </c>
      <c r="H15" s="9">
        <v>9</v>
      </c>
      <c r="I15" s="9">
        <v>100</v>
      </c>
      <c r="J15" s="9">
        <v>35</v>
      </c>
      <c r="K15" s="9">
        <v>24</v>
      </c>
      <c r="L15" s="10">
        <f aca="true" t="shared" si="0" ref="L15:L45">SUM(B15:K15)</f>
        <v>586</v>
      </c>
      <c r="M15" s="23" t="s">
        <v>61</v>
      </c>
    </row>
    <row r="16" spans="1:13" ht="12.75">
      <c r="A16" s="20" t="s">
        <v>25</v>
      </c>
      <c r="B16" s="9">
        <v>1108</v>
      </c>
      <c r="C16" s="9">
        <v>0</v>
      </c>
      <c r="D16" s="9">
        <v>0</v>
      </c>
      <c r="E16" s="9">
        <v>9</v>
      </c>
      <c r="F16" s="9">
        <v>31</v>
      </c>
      <c r="G16" s="9">
        <v>68</v>
      </c>
      <c r="H16" s="9">
        <v>17</v>
      </c>
      <c r="I16" s="9">
        <v>234</v>
      </c>
      <c r="J16" s="9">
        <v>68</v>
      </c>
      <c r="K16" s="9">
        <v>55</v>
      </c>
      <c r="L16" s="10">
        <f t="shared" si="0"/>
        <v>1590</v>
      </c>
      <c r="M16" s="28"/>
    </row>
    <row r="17" spans="1:13" ht="12.75">
      <c r="A17" s="20" t="s">
        <v>26</v>
      </c>
      <c r="B17" s="9">
        <v>536</v>
      </c>
      <c r="C17" s="9">
        <v>0</v>
      </c>
      <c r="D17" s="9">
        <v>0</v>
      </c>
      <c r="E17" s="9">
        <v>11</v>
      </c>
      <c r="F17" s="9">
        <v>26</v>
      </c>
      <c r="G17" s="9">
        <v>315</v>
      </c>
      <c r="H17" s="9">
        <v>28</v>
      </c>
      <c r="I17" s="9">
        <v>185</v>
      </c>
      <c r="J17" s="9">
        <v>32</v>
      </c>
      <c r="K17" s="9">
        <v>16</v>
      </c>
      <c r="L17" s="10">
        <f t="shared" si="0"/>
        <v>1149</v>
      </c>
      <c r="M17" s="28"/>
    </row>
    <row r="18" spans="1:13" ht="12.75">
      <c r="A18" s="20" t="s">
        <v>27</v>
      </c>
      <c r="B18" s="9">
        <v>644</v>
      </c>
      <c r="C18" s="9">
        <v>0</v>
      </c>
      <c r="D18" s="9">
        <v>0</v>
      </c>
      <c r="E18" s="9">
        <v>12</v>
      </c>
      <c r="F18" s="9">
        <v>43</v>
      </c>
      <c r="G18" s="9">
        <v>294</v>
      </c>
      <c r="H18" s="9">
        <v>39</v>
      </c>
      <c r="I18" s="9">
        <v>243</v>
      </c>
      <c r="J18" s="9">
        <v>27</v>
      </c>
      <c r="K18" s="9">
        <v>25</v>
      </c>
      <c r="L18" s="10">
        <f t="shared" si="0"/>
        <v>1327</v>
      </c>
      <c r="M18" s="28"/>
    </row>
    <row r="19" spans="1:13" ht="12.75">
      <c r="A19" s="20" t="s">
        <v>28</v>
      </c>
      <c r="B19" s="9">
        <v>946</v>
      </c>
      <c r="C19" s="9">
        <v>0</v>
      </c>
      <c r="D19" s="9">
        <v>0</v>
      </c>
      <c r="E19" s="9">
        <v>8</v>
      </c>
      <c r="F19" s="9">
        <v>43</v>
      </c>
      <c r="G19" s="9">
        <v>321</v>
      </c>
      <c r="H19" s="9">
        <v>26</v>
      </c>
      <c r="I19" s="9">
        <v>225</v>
      </c>
      <c r="J19" s="9">
        <v>38</v>
      </c>
      <c r="K19" s="9">
        <v>47</v>
      </c>
      <c r="L19" s="10">
        <f t="shared" si="0"/>
        <v>1654</v>
      </c>
      <c r="M19" s="28"/>
    </row>
    <row r="20" spans="1:13" ht="12.75">
      <c r="A20" s="20" t="s">
        <v>29</v>
      </c>
      <c r="B20" s="9">
        <v>998</v>
      </c>
      <c r="C20" s="9">
        <v>0</v>
      </c>
      <c r="D20" s="9">
        <v>0</v>
      </c>
      <c r="E20" s="9">
        <v>6</v>
      </c>
      <c r="F20" s="9">
        <v>26</v>
      </c>
      <c r="G20" s="9">
        <v>95</v>
      </c>
      <c r="H20" s="9">
        <v>13</v>
      </c>
      <c r="I20" s="9">
        <v>117</v>
      </c>
      <c r="J20" s="9">
        <v>25</v>
      </c>
      <c r="K20" s="9">
        <v>39</v>
      </c>
      <c r="L20" s="10">
        <f t="shared" si="0"/>
        <v>1319</v>
      </c>
      <c r="M20" s="28"/>
    </row>
    <row r="21" spans="1:13" ht="12.75">
      <c r="A21" s="20" t="s">
        <v>30</v>
      </c>
      <c r="B21" s="9">
        <v>1167</v>
      </c>
      <c r="C21" s="9">
        <v>0</v>
      </c>
      <c r="D21" s="9">
        <v>0</v>
      </c>
      <c r="E21" s="9">
        <v>11</v>
      </c>
      <c r="F21" s="9">
        <v>34</v>
      </c>
      <c r="G21" s="9">
        <v>49</v>
      </c>
      <c r="H21" s="9">
        <v>9</v>
      </c>
      <c r="I21" s="9">
        <v>81</v>
      </c>
      <c r="J21" s="9">
        <v>10</v>
      </c>
      <c r="K21" s="9">
        <v>45</v>
      </c>
      <c r="L21" s="10">
        <f t="shared" si="0"/>
        <v>1406</v>
      </c>
      <c r="M21" s="28"/>
    </row>
    <row r="22" spans="1:13" ht="12.75">
      <c r="A22" s="20" t="s">
        <v>31</v>
      </c>
      <c r="B22" s="9">
        <v>1779</v>
      </c>
      <c r="C22" s="9">
        <v>0</v>
      </c>
      <c r="D22" s="9">
        <v>0</v>
      </c>
      <c r="E22" s="9">
        <v>4</v>
      </c>
      <c r="F22" s="9">
        <v>36</v>
      </c>
      <c r="G22" s="9">
        <v>52</v>
      </c>
      <c r="H22" s="9">
        <v>9</v>
      </c>
      <c r="I22" s="9">
        <v>52</v>
      </c>
      <c r="J22" s="9">
        <v>12</v>
      </c>
      <c r="K22" s="9">
        <v>21</v>
      </c>
      <c r="L22" s="10">
        <f t="shared" si="0"/>
        <v>1965</v>
      </c>
      <c r="M22" s="28"/>
    </row>
    <row r="23" spans="1:13" ht="12.75">
      <c r="A23" s="20" t="s">
        <v>32</v>
      </c>
      <c r="B23" s="9">
        <v>716</v>
      </c>
      <c r="C23" s="9">
        <v>0</v>
      </c>
      <c r="D23" s="9">
        <v>0</v>
      </c>
      <c r="E23" s="9">
        <v>3</v>
      </c>
      <c r="F23" s="9">
        <v>28</v>
      </c>
      <c r="G23" s="9">
        <v>132</v>
      </c>
      <c r="H23" s="9">
        <v>11</v>
      </c>
      <c r="I23" s="9">
        <v>99</v>
      </c>
      <c r="J23" s="9">
        <v>21</v>
      </c>
      <c r="K23" s="9">
        <v>14</v>
      </c>
      <c r="L23" s="10">
        <f t="shared" si="0"/>
        <v>1024</v>
      </c>
      <c r="M23" s="28"/>
    </row>
    <row r="24" spans="1:13" ht="12.75">
      <c r="A24" s="20" t="s">
        <v>33</v>
      </c>
      <c r="B24" s="9">
        <v>217</v>
      </c>
      <c r="C24" s="9">
        <v>0</v>
      </c>
      <c r="D24" s="9">
        <v>0</v>
      </c>
      <c r="E24" s="9">
        <v>5</v>
      </c>
      <c r="F24" s="9">
        <v>27</v>
      </c>
      <c r="G24" s="9">
        <v>96</v>
      </c>
      <c r="H24" s="9">
        <v>16</v>
      </c>
      <c r="I24" s="9">
        <v>343</v>
      </c>
      <c r="J24" s="9">
        <v>96</v>
      </c>
      <c r="K24" s="9">
        <v>11</v>
      </c>
      <c r="L24" s="10">
        <f t="shared" si="0"/>
        <v>811</v>
      </c>
      <c r="M24" s="28"/>
    </row>
    <row r="25" spans="1:13" ht="12.75">
      <c r="A25" s="20" t="s">
        <v>34</v>
      </c>
      <c r="B25" s="9">
        <v>180</v>
      </c>
      <c r="C25" s="9">
        <v>0</v>
      </c>
      <c r="D25" s="9">
        <v>0</v>
      </c>
      <c r="E25" s="9">
        <v>7</v>
      </c>
      <c r="F25" s="9">
        <v>24</v>
      </c>
      <c r="G25" s="9">
        <v>95</v>
      </c>
      <c r="H25" s="9">
        <v>15</v>
      </c>
      <c r="I25" s="9">
        <v>384</v>
      </c>
      <c r="J25" s="9">
        <v>95</v>
      </c>
      <c r="K25" s="9">
        <v>9</v>
      </c>
      <c r="L25" s="10">
        <f t="shared" si="0"/>
        <v>809</v>
      </c>
      <c r="M25" s="28"/>
    </row>
    <row r="26" spans="1:13" ht="12.75">
      <c r="A26" s="20" t="s">
        <v>35</v>
      </c>
      <c r="B26" s="9">
        <v>255</v>
      </c>
      <c r="C26" s="9">
        <v>0</v>
      </c>
      <c r="D26" s="9">
        <v>0</v>
      </c>
      <c r="E26" s="9">
        <v>5</v>
      </c>
      <c r="F26" s="9">
        <v>17</v>
      </c>
      <c r="G26" s="9">
        <v>103</v>
      </c>
      <c r="H26" s="9">
        <v>15</v>
      </c>
      <c r="I26" s="9">
        <v>382</v>
      </c>
      <c r="J26" s="9">
        <v>103</v>
      </c>
      <c r="K26" s="9">
        <v>23</v>
      </c>
      <c r="L26" s="10">
        <f t="shared" si="0"/>
        <v>903</v>
      </c>
      <c r="M26" s="28"/>
    </row>
    <row r="27" spans="1:13" ht="12.75">
      <c r="A27" s="20" t="s">
        <v>36</v>
      </c>
      <c r="B27" s="9">
        <v>293</v>
      </c>
      <c r="C27" s="9">
        <v>0</v>
      </c>
      <c r="D27" s="9">
        <v>0</v>
      </c>
      <c r="E27" s="9">
        <v>7</v>
      </c>
      <c r="F27" s="9">
        <v>25</v>
      </c>
      <c r="G27" s="9">
        <v>74</v>
      </c>
      <c r="H27" s="9">
        <v>18</v>
      </c>
      <c r="I27" s="9">
        <v>370</v>
      </c>
      <c r="J27" s="9">
        <v>74</v>
      </c>
      <c r="K27" s="9">
        <v>28</v>
      </c>
      <c r="L27" s="10">
        <f t="shared" si="0"/>
        <v>889</v>
      </c>
      <c r="M27" s="28"/>
    </row>
    <row r="28" spans="1:12" ht="12.75">
      <c r="A28" s="20">
        <v>14</v>
      </c>
      <c r="B28" s="9">
        <v>318</v>
      </c>
      <c r="C28" s="9">
        <v>0</v>
      </c>
      <c r="D28" s="9">
        <v>0</v>
      </c>
      <c r="E28" s="9">
        <v>8</v>
      </c>
      <c r="F28" s="9">
        <v>20</v>
      </c>
      <c r="G28" s="9">
        <v>90</v>
      </c>
      <c r="H28" s="9">
        <v>15</v>
      </c>
      <c r="I28" s="9">
        <v>441</v>
      </c>
      <c r="J28" s="9">
        <v>90</v>
      </c>
      <c r="K28" s="9">
        <v>16</v>
      </c>
      <c r="L28" s="10">
        <f t="shared" si="0"/>
        <v>998</v>
      </c>
    </row>
    <row r="29" spans="1:12" ht="12.75">
      <c r="A29" s="20" t="s">
        <v>38</v>
      </c>
      <c r="B29" s="9">
        <v>421</v>
      </c>
      <c r="C29" s="9">
        <v>0</v>
      </c>
      <c r="D29" s="9">
        <v>0</v>
      </c>
      <c r="E29" s="9">
        <v>3</v>
      </c>
      <c r="F29" s="9">
        <v>19</v>
      </c>
      <c r="G29" s="9">
        <v>26</v>
      </c>
      <c r="H29" s="9">
        <v>16</v>
      </c>
      <c r="I29" s="9">
        <v>151</v>
      </c>
      <c r="J29" s="9">
        <v>26</v>
      </c>
      <c r="K29" s="9">
        <v>17</v>
      </c>
      <c r="L29" s="10">
        <f t="shared" si="0"/>
        <v>679</v>
      </c>
    </row>
    <row r="30" spans="1:12" ht="12.75">
      <c r="A30" s="20" t="s">
        <v>39</v>
      </c>
      <c r="B30" s="9">
        <v>217</v>
      </c>
      <c r="C30" s="9">
        <v>0</v>
      </c>
      <c r="D30" s="9">
        <v>0</v>
      </c>
      <c r="E30" s="9">
        <v>3</v>
      </c>
      <c r="F30" s="9">
        <v>24</v>
      </c>
      <c r="G30" s="9">
        <v>61</v>
      </c>
      <c r="H30" s="9">
        <v>15</v>
      </c>
      <c r="I30" s="9">
        <v>223</v>
      </c>
      <c r="J30" s="9">
        <v>61</v>
      </c>
      <c r="K30" s="9">
        <v>17</v>
      </c>
      <c r="L30" s="10">
        <f t="shared" si="0"/>
        <v>621</v>
      </c>
    </row>
    <row r="31" spans="1:12" ht="12.75">
      <c r="A31" s="20" t="s">
        <v>40</v>
      </c>
      <c r="B31" s="9">
        <v>180</v>
      </c>
      <c r="C31" s="9">
        <v>0</v>
      </c>
      <c r="D31" s="9">
        <v>0</v>
      </c>
      <c r="E31" s="9">
        <v>8</v>
      </c>
      <c r="F31" s="9">
        <v>29</v>
      </c>
      <c r="G31" s="9">
        <v>254</v>
      </c>
      <c r="H31" s="9">
        <v>15</v>
      </c>
      <c r="I31" s="9">
        <v>260</v>
      </c>
      <c r="J31" s="9">
        <v>37</v>
      </c>
      <c r="K31" s="9">
        <v>13</v>
      </c>
      <c r="L31" s="10">
        <f t="shared" si="0"/>
        <v>796</v>
      </c>
    </row>
    <row r="32" spans="1:12" ht="12.75">
      <c r="A32" s="20" t="s">
        <v>41</v>
      </c>
      <c r="B32" s="9">
        <v>162</v>
      </c>
      <c r="C32" s="9">
        <v>0</v>
      </c>
      <c r="D32" s="9">
        <v>0</v>
      </c>
      <c r="E32" s="9">
        <v>3</v>
      </c>
      <c r="F32" s="9">
        <v>26</v>
      </c>
      <c r="G32" s="9">
        <v>283</v>
      </c>
      <c r="H32" s="9">
        <v>11</v>
      </c>
      <c r="I32" s="9">
        <v>217</v>
      </c>
      <c r="J32" s="9">
        <v>45</v>
      </c>
      <c r="K32" s="9">
        <v>11</v>
      </c>
      <c r="L32" s="10">
        <f t="shared" si="0"/>
        <v>758</v>
      </c>
    </row>
    <row r="33" spans="1:12" ht="12.75">
      <c r="A33" s="20" t="s">
        <v>42</v>
      </c>
      <c r="B33" s="9">
        <v>208</v>
      </c>
      <c r="C33" s="9">
        <v>0</v>
      </c>
      <c r="D33" s="9">
        <v>0</v>
      </c>
      <c r="E33" s="9">
        <v>6</v>
      </c>
      <c r="F33" s="9">
        <v>39</v>
      </c>
      <c r="G33" s="9">
        <v>274</v>
      </c>
      <c r="H33" s="9">
        <v>15</v>
      </c>
      <c r="I33" s="9">
        <v>291</v>
      </c>
      <c r="J33" s="9">
        <v>39</v>
      </c>
      <c r="K33" s="9">
        <v>17</v>
      </c>
      <c r="L33" s="10">
        <f t="shared" si="0"/>
        <v>889</v>
      </c>
    </row>
    <row r="34" spans="1:12" ht="12.75">
      <c r="A34" s="20" t="s">
        <v>43</v>
      </c>
      <c r="B34" s="9">
        <v>310</v>
      </c>
      <c r="C34" s="9">
        <v>0</v>
      </c>
      <c r="D34" s="9">
        <v>0</v>
      </c>
      <c r="E34" s="9">
        <v>10</v>
      </c>
      <c r="F34" s="9">
        <v>35</v>
      </c>
      <c r="G34" s="9">
        <v>363</v>
      </c>
      <c r="H34" s="9">
        <v>21</v>
      </c>
      <c r="I34" s="9">
        <v>280</v>
      </c>
      <c r="J34" s="9">
        <v>32</v>
      </c>
      <c r="K34" s="9">
        <v>22</v>
      </c>
      <c r="L34" s="10">
        <f t="shared" si="0"/>
        <v>1073</v>
      </c>
    </row>
    <row r="35" spans="1:12" ht="12.75">
      <c r="A35" s="20" t="s">
        <v>44</v>
      </c>
      <c r="B35" s="9">
        <v>296</v>
      </c>
      <c r="C35" s="9">
        <v>0</v>
      </c>
      <c r="D35" s="9">
        <v>0</v>
      </c>
      <c r="E35" s="9">
        <v>11</v>
      </c>
      <c r="F35" s="9">
        <v>34</v>
      </c>
      <c r="G35" s="9">
        <v>304</v>
      </c>
      <c r="H35" s="9">
        <v>9</v>
      </c>
      <c r="I35" s="9">
        <v>277</v>
      </c>
      <c r="J35" s="9">
        <v>47</v>
      </c>
      <c r="K35" s="9">
        <v>16</v>
      </c>
      <c r="L35" s="10">
        <f t="shared" si="0"/>
        <v>994</v>
      </c>
    </row>
    <row r="36" spans="1:12" ht="12.75">
      <c r="A36" s="20" t="s">
        <v>45</v>
      </c>
      <c r="B36" s="9">
        <v>306</v>
      </c>
      <c r="C36" s="9">
        <v>0</v>
      </c>
      <c r="D36" s="9">
        <v>0</v>
      </c>
      <c r="E36" s="9">
        <v>1</v>
      </c>
      <c r="F36" s="9">
        <v>26</v>
      </c>
      <c r="G36" s="9">
        <v>68</v>
      </c>
      <c r="H36" s="9">
        <v>9</v>
      </c>
      <c r="I36" s="9">
        <v>112</v>
      </c>
      <c r="J36" s="9">
        <v>15</v>
      </c>
      <c r="K36" s="9">
        <v>16</v>
      </c>
      <c r="L36" s="10">
        <f t="shared" si="0"/>
        <v>553</v>
      </c>
    </row>
    <row r="37" spans="1:12" ht="12.75">
      <c r="A37" s="20" t="s">
        <v>46</v>
      </c>
      <c r="B37" s="9">
        <v>184</v>
      </c>
      <c r="C37" s="9">
        <v>0</v>
      </c>
      <c r="D37" s="9">
        <v>0</v>
      </c>
      <c r="E37" s="9">
        <v>5</v>
      </c>
      <c r="F37" s="9">
        <v>27</v>
      </c>
      <c r="G37" s="9">
        <v>142</v>
      </c>
      <c r="H37" s="9">
        <v>12</v>
      </c>
      <c r="I37" s="9">
        <v>108</v>
      </c>
      <c r="J37" s="9">
        <v>9</v>
      </c>
      <c r="K37" s="9">
        <v>9</v>
      </c>
      <c r="L37" s="10">
        <f t="shared" si="0"/>
        <v>496</v>
      </c>
    </row>
    <row r="38" spans="1:12" ht="12.75">
      <c r="A38" s="20" t="s">
        <v>47</v>
      </c>
      <c r="B38" s="9">
        <v>168</v>
      </c>
      <c r="C38" s="9">
        <v>0</v>
      </c>
      <c r="D38" s="9">
        <v>0</v>
      </c>
      <c r="E38" s="9">
        <v>4</v>
      </c>
      <c r="F38" s="9">
        <v>19</v>
      </c>
      <c r="G38" s="9">
        <v>63</v>
      </c>
      <c r="H38" s="9">
        <v>12</v>
      </c>
      <c r="I38" s="9">
        <v>171</v>
      </c>
      <c r="J38" s="9">
        <v>63</v>
      </c>
      <c r="K38" s="9">
        <v>9</v>
      </c>
      <c r="L38" s="10">
        <f t="shared" si="0"/>
        <v>509</v>
      </c>
    </row>
    <row r="39" spans="1:12" ht="12.75">
      <c r="A39" s="20" t="s">
        <v>48</v>
      </c>
      <c r="B39" s="9">
        <v>177</v>
      </c>
      <c r="C39" s="9">
        <v>0</v>
      </c>
      <c r="D39" s="9">
        <v>0</v>
      </c>
      <c r="E39" s="9">
        <v>7</v>
      </c>
      <c r="F39" s="9">
        <v>29</v>
      </c>
      <c r="G39" s="9">
        <v>80</v>
      </c>
      <c r="H39" s="9">
        <v>16</v>
      </c>
      <c r="I39" s="9">
        <v>286</v>
      </c>
      <c r="J39" s="9">
        <v>80</v>
      </c>
      <c r="K39" s="9">
        <v>6</v>
      </c>
      <c r="L39" s="10">
        <f t="shared" si="0"/>
        <v>681</v>
      </c>
    </row>
    <row r="40" spans="1:12" ht="12.75">
      <c r="A40" s="20" t="s">
        <v>49</v>
      </c>
      <c r="B40" s="9">
        <v>226</v>
      </c>
      <c r="C40" s="9">
        <v>0</v>
      </c>
      <c r="D40" s="9">
        <v>0</v>
      </c>
      <c r="E40" s="9">
        <v>3</v>
      </c>
      <c r="F40" s="9">
        <v>22</v>
      </c>
      <c r="G40" s="9">
        <v>101</v>
      </c>
      <c r="H40" s="9">
        <v>15</v>
      </c>
      <c r="I40" s="9">
        <v>540</v>
      </c>
      <c r="J40" s="9">
        <v>101</v>
      </c>
      <c r="K40" s="9">
        <v>11</v>
      </c>
      <c r="L40" s="10">
        <f t="shared" si="0"/>
        <v>1019</v>
      </c>
    </row>
    <row r="41" spans="1:12" ht="12.75">
      <c r="A41" s="20" t="s">
        <v>50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f t="shared" si="0"/>
        <v>0</v>
      </c>
    </row>
    <row r="42" spans="1:12" ht="12.75">
      <c r="A42" s="20" t="s">
        <v>51</v>
      </c>
      <c r="B42" s="9">
        <v>430</v>
      </c>
      <c r="C42" s="9">
        <v>0</v>
      </c>
      <c r="D42" s="9">
        <v>0</v>
      </c>
      <c r="E42" s="9">
        <v>4</v>
      </c>
      <c r="F42" s="9">
        <v>9</v>
      </c>
      <c r="G42" s="9">
        <v>52</v>
      </c>
      <c r="H42" s="9">
        <v>13</v>
      </c>
      <c r="I42" s="9">
        <v>154</v>
      </c>
      <c r="J42" s="9">
        <v>52</v>
      </c>
      <c r="K42" s="9">
        <v>3</v>
      </c>
      <c r="L42" s="10">
        <f t="shared" si="0"/>
        <v>717</v>
      </c>
    </row>
    <row r="43" spans="1:12" ht="12.75">
      <c r="A43" s="20" t="s">
        <v>52</v>
      </c>
      <c r="B43" s="9">
        <v>349</v>
      </c>
      <c r="C43" s="9">
        <v>0</v>
      </c>
      <c r="D43" s="9">
        <v>0</v>
      </c>
      <c r="E43" s="9">
        <v>3</v>
      </c>
      <c r="F43" s="9">
        <v>21</v>
      </c>
      <c r="G43" s="9">
        <v>139</v>
      </c>
      <c r="H43" s="9">
        <v>15</v>
      </c>
      <c r="I43" s="9">
        <v>366</v>
      </c>
      <c r="J43" s="9">
        <v>139</v>
      </c>
      <c r="K43" s="9">
        <v>9</v>
      </c>
      <c r="L43" s="10">
        <f t="shared" si="0"/>
        <v>1041</v>
      </c>
    </row>
    <row r="44" spans="1:12" ht="12.75">
      <c r="A44" s="20" t="s">
        <v>53</v>
      </c>
      <c r="B44" s="9">
        <v>505</v>
      </c>
      <c r="C44" s="9">
        <v>0</v>
      </c>
      <c r="D44" s="9">
        <v>0</v>
      </c>
      <c r="E44" s="9">
        <v>7</v>
      </c>
      <c r="F44" s="9">
        <v>25</v>
      </c>
      <c r="G44" s="9">
        <v>94</v>
      </c>
      <c r="H44" s="9">
        <v>17</v>
      </c>
      <c r="I44" s="9">
        <v>377</v>
      </c>
      <c r="J44" s="9">
        <v>94</v>
      </c>
      <c r="K44" s="9">
        <v>7</v>
      </c>
      <c r="L44" s="10">
        <f t="shared" si="0"/>
        <v>1126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13660</v>
      </c>
      <c r="C46" s="11">
        <f t="shared" si="1"/>
        <v>0</v>
      </c>
      <c r="D46" s="11">
        <f t="shared" si="1"/>
        <v>0</v>
      </c>
      <c r="E46" s="11">
        <f t="shared" si="1"/>
        <v>174</v>
      </c>
      <c r="F46" s="11">
        <f t="shared" si="1"/>
        <v>783</v>
      </c>
      <c r="G46" s="11">
        <f t="shared" si="1"/>
        <v>4123</v>
      </c>
      <c r="H46" s="11">
        <f t="shared" si="1"/>
        <v>451</v>
      </c>
      <c r="I46" s="11">
        <f t="shared" si="1"/>
        <v>7069</v>
      </c>
      <c r="J46" s="11">
        <f t="shared" si="1"/>
        <v>1566</v>
      </c>
      <c r="K46" s="11">
        <f t="shared" si="1"/>
        <v>556</v>
      </c>
      <c r="L46" s="12">
        <f t="shared" si="1"/>
        <v>28382</v>
      </c>
    </row>
    <row r="47" spans="1:12" ht="13.5" thickBot="1">
      <c r="A47" s="22" t="s">
        <v>55</v>
      </c>
      <c r="B47" s="13">
        <f aca="true" t="shared" si="2" ref="B47:L47">(B46/$M13)</f>
        <v>455.3333333333333</v>
      </c>
      <c r="C47" s="13">
        <f t="shared" si="2"/>
        <v>0</v>
      </c>
      <c r="D47" s="13">
        <f t="shared" si="2"/>
        <v>0</v>
      </c>
      <c r="E47" s="13">
        <f t="shared" si="2"/>
        <v>5.8</v>
      </c>
      <c r="F47" s="13">
        <f t="shared" si="2"/>
        <v>26.1</v>
      </c>
      <c r="G47" s="13">
        <f t="shared" si="2"/>
        <v>137.43333333333334</v>
      </c>
      <c r="H47" s="13">
        <f t="shared" si="2"/>
        <v>15.033333333333333</v>
      </c>
      <c r="I47" s="13">
        <f t="shared" si="2"/>
        <v>235.63333333333333</v>
      </c>
      <c r="J47" s="13">
        <f t="shared" si="2"/>
        <v>52.2</v>
      </c>
      <c r="K47" s="13">
        <f t="shared" si="2"/>
        <v>18.533333333333335</v>
      </c>
      <c r="L47" s="14">
        <f t="shared" si="2"/>
        <v>946.0666666666667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4" t="s">
        <v>64</v>
      </c>
      <c r="B50" s="4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5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2012-05-15T19:33:52Z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Abril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/PasadasVehiculares/Vehic-ABRIL-2012.xls</vt:lpwstr>
  </property>
  <property fmtid="{D5CDD505-2E9C-101B-9397-08002B2CF9AE}" pid="7" name="N_M">
    <vt:lpwstr>4.00000000000000</vt:lpwstr>
  </property>
</Properties>
</file>