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abril-11" sheetId="1" r:id="rId1"/>
    <sheet name="cor-abril-11" sheetId="2" r:id="rId2"/>
    <sheet name="las-raices-abril-11" sheetId="3" r:id="rId3"/>
    <sheet name="cris-abril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<sst xmlns="http://schemas.openxmlformats.org/spreadsheetml/2006/main" count="245" uniqueCount="67">
  <si>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</si>
  <si>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</si>
  <si>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</si>
  <si>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</si>
  <si>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</si>
  <si>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</si>
  <si>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</si>
  <si>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</si>
  <si>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</si>
  <si>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</si>
  <si>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</si>
  <si>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</si>
  <si>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</si>
  <si>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</si>
  <si>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</si>
  <si>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</si>
  <si>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</si>
  <si>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</si>
  <si>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</si>
  <si>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</si>
  <si>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</si>
  <si>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</si>
  <si>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</si>
  <si>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</si>
  <si>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</si>
  <si>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</si>
  <si>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</si>
  <si>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</si>
  <si>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</si>
  <si>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</si>
  <si>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</si>
  <si>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</si>
  <si>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</si>
  <si>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</si>
  <si>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</si>
  <si>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</si>
  <si>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</si>
  <si>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</si>
  <si>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</si>
  <si>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</si>
  <si>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</si>
  <si>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</si>
  <si>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</si>
  <si>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</si>
  <si>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</si>
  <si>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</si>
  <si>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</si>
  <si>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</si>
  <si>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</si>
  <si>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</si>
  <si>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</si>
  <si>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</si>
  <si>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</si>
  <si>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</si>
  <si>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</si>
  <si>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</si>
  <si>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</si>
  <si>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</si>
  <si>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</si>
  <si>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</si>
  <si>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</si>
  <si>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</si>
  <si>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</si>
  <si>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</si>
  <si>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 Horario de atención   00.00 a  24.00 hrs.</t>
  </si>
  <si>
    <t>NOTA:    Esta plaza cobra el importe del peaje en sentido   Este.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</si>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</sst>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3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6263</v>
      </c>
      <c r="C15" s="9">
        <v>13</v>
      </c>
      <c r="D15" s="9">
        <v>2</v>
      </c>
      <c r="E15" s="9">
        <v>797</v>
      </c>
      <c r="F15" s="9">
        <v>229</v>
      </c>
      <c r="G15" s="9">
        <v>308</v>
      </c>
      <c r="H15" s="9">
        <v>501</v>
      </c>
      <c r="I15" s="9">
        <v>1557</v>
      </c>
      <c r="J15" s="9">
        <v>318</v>
      </c>
      <c r="K15" s="9">
        <v>17</v>
      </c>
      <c r="L15" s="10">
        <f>SUM(B15:K15)</f>
        <v>10005</v>
      </c>
    </row>
    <row r="16" spans="1:12" ht="12.75">
      <c r="A16" s="20" t="s">
        <v>25</v>
      </c>
      <c r="B16" s="9">
        <v>8004</v>
      </c>
      <c r="C16" s="9">
        <v>17</v>
      </c>
      <c r="D16" s="9">
        <v>0</v>
      </c>
      <c r="E16" s="9">
        <v>591</v>
      </c>
      <c r="F16" s="9">
        <v>153</v>
      </c>
      <c r="G16" s="9">
        <v>151</v>
      </c>
      <c r="H16" s="9">
        <v>461</v>
      </c>
      <c r="I16" s="9">
        <v>1052</v>
      </c>
      <c r="J16" s="9">
        <v>186</v>
      </c>
      <c r="K16" s="9">
        <v>88</v>
      </c>
      <c r="L16" s="10">
        <f>SUM(B16:K16)</f>
        <v>10703</v>
      </c>
    </row>
    <row r="17" spans="1:12" ht="12.75">
      <c r="A17" s="20" t="s">
        <v>26</v>
      </c>
      <c r="B17" s="9">
        <v>9437</v>
      </c>
      <c r="C17" s="9">
        <v>22</v>
      </c>
      <c r="D17" s="9">
        <v>0</v>
      </c>
      <c r="E17" s="9">
        <v>263</v>
      </c>
      <c r="F17" s="9">
        <v>68</v>
      </c>
      <c r="G17" s="9">
        <v>49</v>
      </c>
      <c r="H17" s="9">
        <v>415</v>
      </c>
      <c r="I17" s="9">
        <v>256</v>
      </c>
      <c r="J17" s="9">
        <v>57</v>
      </c>
      <c r="K17" s="9">
        <v>93</v>
      </c>
      <c r="L17" s="10">
        <f aca="true" t="shared" si="0" ref="L17:L45">SUM(B17:K17)</f>
        <v>10660</v>
      </c>
    </row>
    <row r="18" spans="1:12" ht="12.75">
      <c r="A18" s="20" t="s">
        <v>27</v>
      </c>
      <c r="B18" s="9">
        <v>4817</v>
      </c>
      <c r="C18" s="9">
        <v>13</v>
      </c>
      <c r="D18" s="9">
        <v>1</v>
      </c>
      <c r="E18" s="9">
        <v>670</v>
      </c>
      <c r="F18" s="9">
        <v>211</v>
      </c>
      <c r="G18" s="9">
        <v>208</v>
      </c>
      <c r="H18" s="9">
        <v>469</v>
      </c>
      <c r="I18" s="9">
        <v>1519</v>
      </c>
      <c r="J18" s="9">
        <v>238</v>
      </c>
      <c r="K18" s="9">
        <v>19</v>
      </c>
      <c r="L18" s="10">
        <f t="shared" si="0"/>
        <v>8165</v>
      </c>
    </row>
    <row r="19" spans="1:12" ht="12.75">
      <c r="A19" s="20" t="s">
        <v>28</v>
      </c>
      <c r="B19" s="9">
        <v>4597</v>
      </c>
      <c r="C19" s="9">
        <v>10</v>
      </c>
      <c r="D19" s="9">
        <v>1</v>
      </c>
      <c r="E19" s="9">
        <v>741</v>
      </c>
      <c r="F19" s="9">
        <v>223</v>
      </c>
      <c r="G19" s="9">
        <v>284</v>
      </c>
      <c r="H19" s="9">
        <v>463</v>
      </c>
      <c r="I19" s="9">
        <v>1585</v>
      </c>
      <c r="J19" s="9">
        <v>296</v>
      </c>
      <c r="K19" s="9">
        <v>16</v>
      </c>
      <c r="L19" s="10">
        <f t="shared" si="0"/>
        <v>8216</v>
      </c>
    </row>
    <row r="20" spans="1:12" ht="12.75">
      <c r="A20" s="20" t="s">
        <v>29</v>
      </c>
      <c r="B20" s="9">
        <v>4735</v>
      </c>
      <c r="C20" s="9">
        <v>10</v>
      </c>
      <c r="D20" s="9">
        <v>2</v>
      </c>
      <c r="E20" s="9">
        <v>700</v>
      </c>
      <c r="F20" s="9">
        <v>234</v>
      </c>
      <c r="G20" s="9">
        <v>300</v>
      </c>
      <c r="H20" s="9">
        <v>467</v>
      </c>
      <c r="I20" s="9">
        <v>1633</v>
      </c>
      <c r="J20" s="9">
        <v>271</v>
      </c>
      <c r="K20" s="9">
        <v>31</v>
      </c>
      <c r="L20" s="10">
        <f t="shared" si="0"/>
        <v>8383</v>
      </c>
    </row>
    <row r="21" spans="1:12" ht="12.75">
      <c r="A21" s="20" t="s">
        <v>30</v>
      </c>
      <c r="B21" s="9">
        <v>4956</v>
      </c>
      <c r="C21" s="9">
        <v>3</v>
      </c>
      <c r="D21" s="9">
        <v>2</v>
      </c>
      <c r="E21" s="9">
        <v>781</v>
      </c>
      <c r="F21" s="9">
        <v>240</v>
      </c>
      <c r="G21" s="9">
        <v>332</v>
      </c>
      <c r="H21" s="9">
        <v>460</v>
      </c>
      <c r="I21" s="9">
        <v>1738</v>
      </c>
      <c r="J21" s="9">
        <v>306</v>
      </c>
      <c r="K21" s="9">
        <v>17</v>
      </c>
      <c r="L21" s="10">
        <f t="shared" si="0"/>
        <v>8835</v>
      </c>
    </row>
    <row r="22" spans="1:12" ht="12.75">
      <c r="A22" s="20" t="s">
        <v>31</v>
      </c>
      <c r="B22" s="9">
        <v>6087</v>
      </c>
      <c r="C22" s="9">
        <v>12</v>
      </c>
      <c r="D22" s="9">
        <v>1</v>
      </c>
      <c r="E22" s="9">
        <v>777</v>
      </c>
      <c r="F22" s="9">
        <v>219</v>
      </c>
      <c r="G22" s="9">
        <v>270</v>
      </c>
      <c r="H22" s="9">
        <v>500</v>
      </c>
      <c r="I22" s="9">
        <v>1646</v>
      </c>
      <c r="J22" s="9">
        <v>301</v>
      </c>
      <c r="K22" s="9">
        <v>23</v>
      </c>
      <c r="L22" s="10">
        <f t="shared" si="0"/>
        <v>9836</v>
      </c>
    </row>
    <row r="23" spans="1:12" ht="12.75">
      <c r="A23" s="20" t="s">
        <v>32</v>
      </c>
      <c r="B23" s="9">
        <v>6893</v>
      </c>
      <c r="C23" s="9">
        <v>18</v>
      </c>
      <c r="D23" s="9">
        <v>2</v>
      </c>
      <c r="E23" s="9">
        <v>622</v>
      </c>
      <c r="F23" s="9">
        <v>158</v>
      </c>
      <c r="G23" s="9">
        <v>178</v>
      </c>
      <c r="H23" s="9">
        <v>449</v>
      </c>
      <c r="I23" s="9">
        <v>1014</v>
      </c>
      <c r="J23" s="9">
        <v>189</v>
      </c>
      <c r="K23" s="9">
        <v>36</v>
      </c>
      <c r="L23" s="10">
        <f t="shared" si="0"/>
        <v>9559</v>
      </c>
    </row>
    <row r="24" spans="1:12" ht="12.75">
      <c r="A24" s="20" t="s">
        <v>33</v>
      </c>
      <c r="B24" s="9">
        <v>7282</v>
      </c>
      <c r="C24" s="9">
        <v>13</v>
      </c>
      <c r="D24" s="9">
        <v>2</v>
      </c>
      <c r="E24" s="9">
        <v>241</v>
      </c>
      <c r="F24" s="9">
        <v>57</v>
      </c>
      <c r="G24" s="9">
        <v>31</v>
      </c>
      <c r="H24" s="9">
        <v>420</v>
      </c>
      <c r="I24" s="9">
        <v>236</v>
      </c>
      <c r="J24" s="9">
        <v>55</v>
      </c>
      <c r="K24" s="9">
        <v>50</v>
      </c>
      <c r="L24" s="10">
        <f t="shared" si="0"/>
        <v>8387</v>
      </c>
    </row>
    <row r="25" spans="1:12" ht="12.75">
      <c r="A25" s="20" t="s">
        <v>34</v>
      </c>
      <c r="B25" s="9">
        <v>4868</v>
      </c>
      <c r="C25" s="9">
        <v>15</v>
      </c>
      <c r="D25" s="9">
        <v>1</v>
      </c>
      <c r="E25" s="9">
        <v>571</v>
      </c>
      <c r="F25" s="9">
        <v>189</v>
      </c>
      <c r="G25" s="9">
        <v>269</v>
      </c>
      <c r="H25" s="9">
        <v>471</v>
      </c>
      <c r="I25" s="9">
        <v>1433</v>
      </c>
      <c r="J25" s="9">
        <v>266</v>
      </c>
      <c r="K25" s="9">
        <v>15</v>
      </c>
      <c r="L25" s="10">
        <f t="shared" si="0"/>
        <v>8098</v>
      </c>
    </row>
    <row r="26" spans="1:12" ht="12.75">
      <c r="A26" s="20" t="s">
        <v>35</v>
      </c>
      <c r="B26" s="9">
        <v>4553</v>
      </c>
      <c r="C26" s="9">
        <v>8</v>
      </c>
      <c r="D26" s="9">
        <v>2</v>
      </c>
      <c r="E26" s="9">
        <v>672</v>
      </c>
      <c r="F26" s="9">
        <v>199</v>
      </c>
      <c r="G26" s="9">
        <v>256</v>
      </c>
      <c r="H26" s="9">
        <v>428</v>
      </c>
      <c r="I26" s="9">
        <v>1563</v>
      </c>
      <c r="J26" s="9">
        <v>306</v>
      </c>
      <c r="K26" s="9">
        <v>3</v>
      </c>
      <c r="L26" s="10">
        <f t="shared" si="0"/>
        <v>7990</v>
      </c>
    </row>
    <row r="27" spans="1:12" ht="12.75">
      <c r="A27" s="20" t="s">
        <v>36</v>
      </c>
      <c r="B27" s="9">
        <v>4476</v>
      </c>
      <c r="C27" s="9">
        <v>7</v>
      </c>
      <c r="D27" s="9">
        <v>0</v>
      </c>
      <c r="E27" s="9">
        <v>607</v>
      </c>
      <c r="F27" s="9">
        <v>156</v>
      </c>
      <c r="G27" s="9">
        <v>240</v>
      </c>
      <c r="H27" s="9">
        <v>443</v>
      </c>
      <c r="I27" s="9">
        <v>1611</v>
      </c>
      <c r="J27" s="9">
        <v>248</v>
      </c>
      <c r="K27" s="9">
        <v>5</v>
      </c>
      <c r="L27" s="10">
        <f t="shared" si="0"/>
        <v>7793</v>
      </c>
    </row>
    <row r="28" spans="1:12" ht="12.75">
      <c r="A28" s="20" t="s">
        <v>37</v>
      </c>
      <c r="B28" s="9">
        <v>4708</v>
      </c>
      <c r="C28" s="9">
        <v>6</v>
      </c>
      <c r="D28" s="9">
        <v>0</v>
      </c>
      <c r="E28" s="9">
        <v>744</v>
      </c>
      <c r="F28" s="9">
        <v>194</v>
      </c>
      <c r="G28" s="9">
        <v>333</v>
      </c>
      <c r="H28" s="9">
        <v>410</v>
      </c>
      <c r="I28" s="9">
        <v>1491</v>
      </c>
      <c r="J28" s="9">
        <v>329</v>
      </c>
      <c r="K28" s="9">
        <v>16</v>
      </c>
      <c r="L28" s="10">
        <f t="shared" si="0"/>
        <v>8231</v>
      </c>
    </row>
    <row r="29" spans="1:12" ht="12.75">
      <c r="A29" s="20" t="s">
        <v>38</v>
      </c>
      <c r="B29" s="9">
        <v>5781</v>
      </c>
      <c r="C29" s="9">
        <v>17</v>
      </c>
      <c r="D29" s="9">
        <v>1</v>
      </c>
      <c r="E29" s="9">
        <v>763</v>
      </c>
      <c r="F29" s="9">
        <v>190</v>
      </c>
      <c r="G29" s="9">
        <v>299</v>
      </c>
      <c r="H29" s="9">
        <v>485</v>
      </c>
      <c r="I29" s="9">
        <v>1597</v>
      </c>
      <c r="J29" s="9">
        <v>323</v>
      </c>
      <c r="K29" s="9">
        <v>15</v>
      </c>
      <c r="L29" s="10">
        <f t="shared" si="0"/>
        <v>9471</v>
      </c>
    </row>
    <row r="30" spans="1:12" ht="12.75">
      <c r="A30" s="20" t="s">
        <v>39</v>
      </c>
      <c r="B30" s="9">
        <v>6411</v>
      </c>
      <c r="C30" s="9">
        <v>10</v>
      </c>
      <c r="D30" s="9">
        <v>0</v>
      </c>
      <c r="E30" s="9">
        <v>574</v>
      </c>
      <c r="F30" s="9">
        <v>148</v>
      </c>
      <c r="G30" s="9">
        <v>187</v>
      </c>
      <c r="H30" s="9">
        <v>427</v>
      </c>
      <c r="I30" s="9">
        <v>1039</v>
      </c>
      <c r="J30" s="9">
        <v>246</v>
      </c>
      <c r="K30" s="9">
        <v>34</v>
      </c>
      <c r="L30" s="10">
        <f t="shared" si="0"/>
        <v>9076</v>
      </c>
    </row>
    <row r="31" spans="1:12" ht="12.75">
      <c r="A31" s="20" t="s">
        <v>40</v>
      </c>
      <c r="B31" s="9">
        <v>7182</v>
      </c>
      <c r="C31" s="9">
        <v>28</v>
      </c>
      <c r="D31" s="9">
        <v>0</v>
      </c>
      <c r="E31" s="9">
        <v>275</v>
      </c>
      <c r="F31" s="9">
        <v>50</v>
      </c>
      <c r="G31" s="9">
        <v>38</v>
      </c>
      <c r="H31" s="9">
        <v>429</v>
      </c>
      <c r="I31" s="9">
        <v>271</v>
      </c>
      <c r="J31" s="9">
        <v>64</v>
      </c>
      <c r="K31" s="9">
        <v>30</v>
      </c>
      <c r="L31" s="10">
        <f t="shared" si="0"/>
        <v>8367</v>
      </c>
    </row>
    <row r="32" spans="1:12" ht="12.75">
      <c r="A32" s="20" t="s">
        <v>41</v>
      </c>
      <c r="B32" s="9">
        <v>4910</v>
      </c>
      <c r="C32" s="9">
        <v>5</v>
      </c>
      <c r="D32" s="9">
        <v>1</v>
      </c>
      <c r="E32" s="9">
        <v>587</v>
      </c>
      <c r="F32" s="9">
        <v>193</v>
      </c>
      <c r="G32" s="9">
        <v>284</v>
      </c>
      <c r="H32" s="9">
        <v>451</v>
      </c>
      <c r="I32" s="9">
        <v>1454</v>
      </c>
      <c r="J32" s="9">
        <v>300</v>
      </c>
      <c r="K32" s="9">
        <v>23</v>
      </c>
      <c r="L32" s="10">
        <f t="shared" si="0"/>
        <v>8208</v>
      </c>
    </row>
    <row r="33" spans="1:12" ht="12.75">
      <c r="A33" s="20" t="s">
        <v>42</v>
      </c>
      <c r="B33" s="9">
        <v>5075</v>
      </c>
      <c r="C33" s="9">
        <v>5</v>
      </c>
      <c r="D33" s="9">
        <v>0</v>
      </c>
      <c r="E33" s="9">
        <v>686</v>
      </c>
      <c r="F33" s="9">
        <v>200</v>
      </c>
      <c r="G33" s="9">
        <v>302</v>
      </c>
      <c r="H33" s="9">
        <v>435</v>
      </c>
      <c r="I33" s="9">
        <v>1765</v>
      </c>
      <c r="J33" s="9">
        <v>286</v>
      </c>
      <c r="K33" s="9">
        <v>8</v>
      </c>
      <c r="L33" s="10">
        <f t="shared" si="0"/>
        <v>8762</v>
      </c>
    </row>
    <row r="34" spans="1:12" ht="12.75">
      <c r="A34" s="20" t="s">
        <v>43</v>
      </c>
      <c r="B34" s="9">
        <v>5290</v>
      </c>
      <c r="C34" s="9">
        <v>13</v>
      </c>
      <c r="D34" s="9">
        <v>1</v>
      </c>
      <c r="E34" s="9">
        <v>847</v>
      </c>
      <c r="F34" s="9">
        <v>184</v>
      </c>
      <c r="G34" s="9">
        <v>271</v>
      </c>
      <c r="H34" s="9">
        <v>453</v>
      </c>
      <c r="I34" s="9">
        <v>1743</v>
      </c>
      <c r="J34" s="9">
        <v>341</v>
      </c>
      <c r="K34" s="9">
        <v>21</v>
      </c>
      <c r="L34" s="10">
        <f t="shared" si="0"/>
        <v>9164</v>
      </c>
    </row>
    <row r="35" spans="1:12" ht="12.75">
      <c r="A35" s="20" t="s">
        <v>44</v>
      </c>
      <c r="B35" s="9">
        <v>7864</v>
      </c>
      <c r="C35" s="9">
        <v>24</v>
      </c>
      <c r="D35" s="9">
        <v>1</v>
      </c>
      <c r="E35" s="9">
        <v>848</v>
      </c>
      <c r="F35" s="9">
        <v>180</v>
      </c>
      <c r="G35" s="9">
        <v>274</v>
      </c>
      <c r="H35" s="9">
        <v>543</v>
      </c>
      <c r="I35" s="9">
        <v>1509</v>
      </c>
      <c r="J35" s="9">
        <v>315</v>
      </c>
      <c r="K35" s="9">
        <v>12</v>
      </c>
      <c r="L35" s="10">
        <f t="shared" si="0"/>
        <v>11570</v>
      </c>
    </row>
    <row r="36" spans="1:12" ht="12.75">
      <c r="A36" s="20" t="s">
        <v>45</v>
      </c>
      <c r="B36" s="9">
        <v>7524</v>
      </c>
      <c r="C36" s="9">
        <v>5</v>
      </c>
      <c r="D36" s="9">
        <v>0</v>
      </c>
      <c r="E36" s="9">
        <v>244</v>
      </c>
      <c r="F36" s="9">
        <v>44</v>
      </c>
      <c r="G36" s="9">
        <v>31</v>
      </c>
      <c r="H36" s="9">
        <v>452</v>
      </c>
      <c r="I36" s="9">
        <v>229</v>
      </c>
      <c r="J36" s="9">
        <v>92</v>
      </c>
      <c r="K36" s="9">
        <v>28</v>
      </c>
      <c r="L36" s="10">
        <f t="shared" si="0"/>
        <v>8649</v>
      </c>
    </row>
    <row r="37" spans="1:12" ht="12.75">
      <c r="A37" s="20" t="s">
        <v>46</v>
      </c>
      <c r="B37" s="9">
        <v>7341</v>
      </c>
      <c r="C37" s="9">
        <v>25</v>
      </c>
      <c r="D37" s="9">
        <v>1</v>
      </c>
      <c r="E37" s="9">
        <v>245</v>
      </c>
      <c r="F37" s="9">
        <v>41</v>
      </c>
      <c r="G37" s="9">
        <v>25</v>
      </c>
      <c r="H37" s="9">
        <v>299</v>
      </c>
      <c r="I37" s="9">
        <v>161</v>
      </c>
      <c r="J37" s="9">
        <v>60</v>
      </c>
      <c r="K37" s="9">
        <v>37</v>
      </c>
      <c r="L37" s="10">
        <f t="shared" si="0"/>
        <v>8235</v>
      </c>
    </row>
    <row r="38" spans="1:12" ht="12.75">
      <c r="A38" s="20" t="s">
        <v>47</v>
      </c>
      <c r="B38" s="9">
        <v>10675</v>
      </c>
      <c r="C38" s="9">
        <v>20</v>
      </c>
      <c r="D38" s="9">
        <v>0</v>
      </c>
      <c r="E38" s="9">
        <v>210</v>
      </c>
      <c r="F38" s="9">
        <v>57</v>
      </c>
      <c r="G38" s="9">
        <v>33</v>
      </c>
      <c r="H38" s="9">
        <v>515</v>
      </c>
      <c r="I38" s="9">
        <v>140</v>
      </c>
      <c r="J38" s="9">
        <v>54</v>
      </c>
      <c r="K38" s="9">
        <v>56</v>
      </c>
      <c r="L38" s="10">
        <f t="shared" si="0"/>
        <v>11760</v>
      </c>
    </row>
    <row r="39" spans="1:12" ht="12.75">
      <c r="A39" s="20" t="s">
        <v>48</v>
      </c>
      <c r="B39" s="9">
        <v>5272</v>
      </c>
      <c r="C39" s="9">
        <v>9</v>
      </c>
      <c r="D39" s="9">
        <v>0</v>
      </c>
      <c r="E39" s="9">
        <v>607</v>
      </c>
      <c r="F39" s="9">
        <v>164</v>
      </c>
      <c r="G39" s="9">
        <v>265</v>
      </c>
      <c r="H39" s="9">
        <v>477</v>
      </c>
      <c r="I39" s="9">
        <v>1375</v>
      </c>
      <c r="J39" s="9">
        <v>304</v>
      </c>
      <c r="K39" s="9">
        <v>21</v>
      </c>
      <c r="L39" s="10">
        <f t="shared" si="0"/>
        <v>8494</v>
      </c>
    </row>
    <row r="40" spans="1:12" ht="12.75">
      <c r="A40" s="20" t="s">
        <v>49</v>
      </c>
      <c r="B40" s="9">
        <v>4664</v>
      </c>
      <c r="C40" s="9">
        <v>3</v>
      </c>
      <c r="D40" s="9">
        <v>0</v>
      </c>
      <c r="E40" s="9">
        <v>709</v>
      </c>
      <c r="F40" s="9">
        <v>187</v>
      </c>
      <c r="G40" s="9">
        <v>190</v>
      </c>
      <c r="H40" s="9">
        <v>457</v>
      </c>
      <c r="I40" s="9">
        <v>1836</v>
      </c>
      <c r="J40" s="9">
        <v>200</v>
      </c>
      <c r="K40" s="9">
        <v>23</v>
      </c>
      <c r="L40" s="10">
        <f t="shared" si="0"/>
        <v>8269</v>
      </c>
    </row>
    <row r="41" spans="1:12" ht="12.75">
      <c r="A41" s="20" t="s">
        <v>50</v>
      </c>
      <c r="B41" s="9">
        <v>4711</v>
      </c>
      <c r="C41" s="9">
        <v>16</v>
      </c>
      <c r="D41" s="9">
        <v>3</v>
      </c>
      <c r="E41" s="9">
        <v>728</v>
      </c>
      <c r="F41" s="9">
        <v>183</v>
      </c>
      <c r="G41" s="9">
        <v>294</v>
      </c>
      <c r="H41" s="9">
        <v>447</v>
      </c>
      <c r="I41" s="9">
        <v>1772</v>
      </c>
      <c r="J41" s="9">
        <v>279</v>
      </c>
      <c r="K41" s="9">
        <v>15</v>
      </c>
      <c r="L41" s="10">
        <f t="shared" si="0"/>
        <v>8448</v>
      </c>
    </row>
    <row r="42" spans="1:12" ht="12.75">
      <c r="A42" s="20" t="s">
        <v>51</v>
      </c>
      <c r="B42" s="9">
        <v>4694</v>
      </c>
      <c r="C42" s="9">
        <v>10</v>
      </c>
      <c r="D42" s="9">
        <v>1</v>
      </c>
      <c r="E42" s="9">
        <v>696</v>
      </c>
      <c r="F42" s="9">
        <v>211</v>
      </c>
      <c r="G42" s="9">
        <v>221</v>
      </c>
      <c r="H42" s="9">
        <v>448</v>
      </c>
      <c r="I42" s="9">
        <v>1736</v>
      </c>
      <c r="J42" s="9">
        <v>322</v>
      </c>
      <c r="K42" s="9">
        <v>12</v>
      </c>
      <c r="L42" s="10">
        <f t="shared" si="0"/>
        <v>8351</v>
      </c>
    </row>
    <row r="43" spans="1:12" ht="12.75">
      <c r="A43" s="20" t="s">
        <v>52</v>
      </c>
      <c r="B43" s="9">
        <v>5945</v>
      </c>
      <c r="C43" s="9">
        <v>7</v>
      </c>
      <c r="D43" s="9">
        <v>0</v>
      </c>
      <c r="E43" s="9">
        <v>776</v>
      </c>
      <c r="F43" s="9">
        <v>193</v>
      </c>
      <c r="G43" s="9">
        <v>196</v>
      </c>
      <c r="H43" s="9">
        <v>508</v>
      </c>
      <c r="I43" s="9">
        <v>1769</v>
      </c>
      <c r="J43" s="9">
        <v>229</v>
      </c>
      <c r="K43" s="9">
        <v>16</v>
      </c>
      <c r="L43" s="10">
        <f t="shared" si="0"/>
        <v>9639</v>
      </c>
    </row>
    <row r="44" spans="1:12" ht="12.75">
      <c r="A44" s="20" t="s">
        <v>53</v>
      </c>
      <c r="B44" s="9">
        <v>6797</v>
      </c>
      <c r="C44" s="9">
        <v>20</v>
      </c>
      <c r="D44" s="9">
        <v>0</v>
      </c>
      <c r="E44" s="9">
        <v>524</v>
      </c>
      <c r="F44" s="9">
        <v>174</v>
      </c>
      <c r="G44" s="9">
        <v>212</v>
      </c>
      <c r="H44" s="9">
        <v>471</v>
      </c>
      <c r="I44" s="9">
        <v>1076</v>
      </c>
      <c r="J44" s="9">
        <v>211</v>
      </c>
      <c r="K44" s="9">
        <v>39</v>
      </c>
      <c r="L44" s="10">
        <f t="shared" si="0"/>
        <v>9524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181812</v>
      </c>
      <c r="C46" s="11">
        <f t="shared" si="1"/>
        <v>384</v>
      </c>
      <c r="D46" s="11">
        <f t="shared" si="1"/>
        <v>25</v>
      </c>
      <c r="E46" s="11">
        <f t="shared" si="1"/>
        <v>18096</v>
      </c>
      <c r="F46" s="11">
        <f t="shared" si="1"/>
        <v>4929</v>
      </c>
      <c r="G46" s="11">
        <f t="shared" si="1"/>
        <v>6331</v>
      </c>
      <c r="H46" s="11">
        <f t="shared" si="1"/>
        <v>13654</v>
      </c>
      <c r="I46" s="11">
        <f t="shared" si="1"/>
        <v>37806</v>
      </c>
      <c r="J46" s="11">
        <f t="shared" si="1"/>
        <v>6992</v>
      </c>
      <c r="K46" s="11">
        <f>SUM(K15:K45)</f>
        <v>819</v>
      </c>
      <c r="L46" s="12">
        <f>SUM(L15:L45)</f>
        <v>270848</v>
      </c>
    </row>
    <row r="47" spans="1:12" ht="13.5" thickBot="1">
      <c r="A47" s="22" t="s">
        <v>55</v>
      </c>
      <c r="B47" s="13">
        <f aca="true" t="shared" si="2" ref="B47:K47">(B46/$M13)</f>
        <v>6060.4</v>
      </c>
      <c r="C47" s="13">
        <f t="shared" si="2"/>
        <v>12.8</v>
      </c>
      <c r="D47" s="13">
        <f t="shared" si="2"/>
        <v>0.8333333333333334</v>
      </c>
      <c r="E47" s="13">
        <f t="shared" si="2"/>
        <v>603.2</v>
      </c>
      <c r="F47" s="13">
        <f t="shared" si="2"/>
        <v>164.3</v>
      </c>
      <c r="G47" s="13">
        <f t="shared" si="2"/>
        <v>211.03333333333333</v>
      </c>
      <c r="H47" s="13">
        <f t="shared" si="2"/>
        <v>455.1333333333333</v>
      </c>
      <c r="I47" s="13">
        <f t="shared" si="2"/>
        <v>1260.2</v>
      </c>
      <c r="J47" s="13">
        <f t="shared" si="2"/>
        <v>233.06666666666666</v>
      </c>
      <c r="K47" s="13">
        <f t="shared" si="2"/>
        <v>27.3</v>
      </c>
      <c r="L47" s="14">
        <f>SUM(B47:K47)</f>
        <v>9028.266666666666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6263</v>
      </c>
      <c r="C15" s="9">
        <v>2</v>
      </c>
      <c r="D15" s="9">
        <v>0</v>
      </c>
      <c r="E15" s="9">
        <v>584</v>
      </c>
      <c r="F15" s="9">
        <v>227</v>
      </c>
      <c r="G15" s="9">
        <v>266</v>
      </c>
      <c r="H15" s="9">
        <v>560</v>
      </c>
      <c r="I15" s="9">
        <v>890</v>
      </c>
      <c r="J15" s="9">
        <v>205</v>
      </c>
      <c r="K15" s="9">
        <v>28</v>
      </c>
      <c r="L15" s="10">
        <f>SUM(B15:K15)</f>
        <v>9025</v>
      </c>
    </row>
    <row r="16" spans="1:12" ht="12.75">
      <c r="A16" s="20" t="s">
        <v>25</v>
      </c>
      <c r="B16" s="9">
        <v>3717</v>
      </c>
      <c r="C16" s="9">
        <v>6</v>
      </c>
      <c r="D16" s="9">
        <v>0</v>
      </c>
      <c r="E16" s="9">
        <v>333</v>
      </c>
      <c r="F16" s="9">
        <v>149</v>
      </c>
      <c r="G16" s="9">
        <v>122</v>
      </c>
      <c r="H16" s="9">
        <v>451</v>
      </c>
      <c r="I16" s="9">
        <v>785</v>
      </c>
      <c r="J16" s="9">
        <v>130</v>
      </c>
      <c r="K16" s="9">
        <v>33</v>
      </c>
      <c r="L16" s="10">
        <f>SUM(B16:K16)</f>
        <v>5726</v>
      </c>
    </row>
    <row r="17" spans="1:12" ht="12.75">
      <c r="A17" s="20" t="s">
        <v>26</v>
      </c>
      <c r="B17" s="9">
        <v>2928</v>
      </c>
      <c r="C17" s="9">
        <v>2</v>
      </c>
      <c r="D17" s="9">
        <v>0</v>
      </c>
      <c r="E17" s="9">
        <v>102</v>
      </c>
      <c r="F17" s="9">
        <v>20</v>
      </c>
      <c r="G17" s="9">
        <v>26</v>
      </c>
      <c r="H17" s="9">
        <v>316</v>
      </c>
      <c r="I17" s="9">
        <v>145</v>
      </c>
      <c r="J17" s="9">
        <v>43</v>
      </c>
      <c r="K17" s="9">
        <v>31</v>
      </c>
      <c r="L17" s="10">
        <f aca="true" t="shared" si="0" ref="L17:L45">SUM(B17:K17)</f>
        <v>3613</v>
      </c>
    </row>
    <row r="18" spans="1:12" ht="12.75">
      <c r="A18" s="20" t="s">
        <v>27</v>
      </c>
      <c r="B18" s="9">
        <v>5448</v>
      </c>
      <c r="C18" s="9">
        <v>5</v>
      </c>
      <c r="D18" s="9">
        <v>0</v>
      </c>
      <c r="E18" s="9">
        <v>470</v>
      </c>
      <c r="F18" s="9">
        <v>202</v>
      </c>
      <c r="G18" s="9">
        <v>187</v>
      </c>
      <c r="H18" s="9">
        <v>572</v>
      </c>
      <c r="I18" s="9">
        <v>765</v>
      </c>
      <c r="J18" s="9">
        <v>153</v>
      </c>
      <c r="K18" s="9">
        <v>47</v>
      </c>
      <c r="L18" s="10">
        <f t="shared" si="0"/>
        <v>7849</v>
      </c>
    </row>
    <row r="19" spans="1:12" ht="12.75">
      <c r="A19" s="20" t="s">
        <v>28</v>
      </c>
      <c r="B19" s="9">
        <v>5450</v>
      </c>
      <c r="C19" s="9">
        <v>6</v>
      </c>
      <c r="D19" s="9">
        <v>1</v>
      </c>
      <c r="E19" s="9">
        <v>487</v>
      </c>
      <c r="F19" s="9">
        <v>264</v>
      </c>
      <c r="G19" s="9">
        <v>150</v>
      </c>
      <c r="H19" s="9">
        <v>542</v>
      </c>
      <c r="I19" s="9">
        <v>1099</v>
      </c>
      <c r="J19" s="9">
        <v>97</v>
      </c>
      <c r="K19" s="9">
        <v>40</v>
      </c>
      <c r="L19" s="10">
        <f t="shared" si="0"/>
        <v>8136</v>
      </c>
    </row>
    <row r="20" spans="1:12" ht="12.75">
      <c r="A20" s="20" t="s">
        <v>29</v>
      </c>
      <c r="B20" s="9">
        <v>5584</v>
      </c>
      <c r="C20" s="9">
        <v>5</v>
      </c>
      <c r="D20" s="9">
        <v>2</v>
      </c>
      <c r="E20" s="9">
        <v>490</v>
      </c>
      <c r="F20" s="9">
        <v>202</v>
      </c>
      <c r="G20" s="9">
        <v>201</v>
      </c>
      <c r="H20" s="9">
        <v>544</v>
      </c>
      <c r="I20" s="9">
        <v>866</v>
      </c>
      <c r="J20" s="9">
        <v>135</v>
      </c>
      <c r="K20" s="9">
        <v>25</v>
      </c>
      <c r="L20" s="10">
        <f t="shared" si="0"/>
        <v>8054</v>
      </c>
    </row>
    <row r="21" spans="1:12" ht="12.75">
      <c r="A21" s="20" t="s">
        <v>30</v>
      </c>
      <c r="B21" s="9">
        <v>5612</v>
      </c>
      <c r="C21" s="9">
        <v>9</v>
      </c>
      <c r="D21" s="9">
        <v>4</v>
      </c>
      <c r="E21" s="9">
        <v>592</v>
      </c>
      <c r="F21" s="9">
        <v>268</v>
      </c>
      <c r="G21" s="9">
        <v>215</v>
      </c>
      <c r="H21" s="9">
        <v>569</v>
      </c>
      <c r="I21" s="9">
        <v>918</v>
      </c>
      <c r="J21" s="9">
        <v>194</v>
      </c>
      <c r="K21" s="9">
        <v>34</v>
      </c>
      <c r="L21" s="10">
        <f t="shared" si="0"/>
        <v>8415</v>
      </c>
    </row>
    <row r="22" spans="1:12" ht="12.75">
      <c r="A22" s="20" t="s">
        <v>31</v>
      </c>
      <c r="B22" s="9">
        <v>6036</v>
      </c>
      <c r="C22" s="9">
        <v>5</v>
      </c>
      <c r="D22" s="9">
        <v>2</v>
      </c>
      <c r="E22" s="9">
        <v>620</v>
      </c>
      <c r="F22" s="9">
        <v>338</v>
      </c>
      <c r="G22" s="9">
        <v>224</v>
      </c>
      <c r="H22" s="9">
        <v>560</v>
      </c>
      <c r="I22" s="9">
        <v>1015</v>
      </c>
      <c r="J22" s="9">
        <v>209</v>
      </c>
      <c r="K22" s="9">
        <v>48</v>
      </c>
      <c r="L22" s="10">
        <f t="shared" si="0"/>
        <v>9057</v>
      </c>
    </row>
    <row r="23" spans="1:12" ht="12.75">
      <c r="A23" s="20" t="s">
        <v>32</v>
      </c>
      <c r="B23" s="9">
        <v>3567</v>
      </c>
      <c r="C23" s="9">
        <v>8</v>
      </c>
      <c r="D23" s="9">
        <v>0</v>
      </c>
      <c r="E23" s="9">
        <v>361</v>
      </c>
      <c r="F23" s="9">
        <v>165</v>
      </c>
      <c r="G23" s="9">
        <v>175</v>
      </c>
      <c r="H23" s="9">
        <v>467</v>
      </c>
      <c r="I23" s="9">
        <v>684</v>
      </c>
      <c r="J23" s="9">
        <v>225</v>
      </c>
      <c r="K23" s="9">
        <v>42</v>
      </c>
      <c r="L23" s="10">
        <f t="shared" si="0"/>
        <v>5694</v>
      </c>
    </row>
    <row r="24" spans="1:12" ht="12.75">
      <c r="A24" s="20" t="s">
        <v>33</v>
      </c>
      <c r="B24" s="9">
        <v>2585</v>
      </c>
      <c r="C24" s="9">
        <v>2</v>
      </c>
      <c r="D24" s="9">
        <v>1</v>
      </c>
      <c r="E24" s="9">
        <v>117</v>
      </c>
      <c r="F24" s="9">
        <v>52</v>
      </c>
      <c r="G24" s="9">
        <v>17</v>
      </c>
      <c r="H24" s="9">
        <v>319</v>
      </c>
      <c r="I24" s="9">
        <v>143</v>
      </c>
      <c r="J24" s="9">
        <v>92</v>
      </c>
      <c r="K24" s="9">
        <v>17</v>
      </c>
      <c r="L24" s="10">
        <f t="shared" si="0"/>
        <v>3345</v>
      </c>
    </row>
    <row r="25" spans="1:12" ht="12.75">
      <c r="A25" s="20" t="s">
        <v>34</v>
      </c>
      <c r="B25" s="9">
        <v>5574</v>
      </c>
      <c r="C25" s="9">
        <v>5</v>
      </c>
      <c r="D25" s="9">
        <v>1</v>
      </c>
      <c r="E25" s="9">
        <v>492</v>
      </c>
      <c r="F25" s="9">
        <v>219</v>
      </c>
      <c r="G25" s="9">
        <v>135</v>
      </c>
      <c r="H25" s="9">
        <v>541</v>
      </c>
      <c r="I25" s="9">
        <v>723</v>
      </c>
      <c r="J25" s="9">
        <v>159</v>
      </c>
      <c r="K25" s="9">
        <v>22</v>
      </c>
      <c r="L25" s="10">
        <f t="shared" si="0"/>
        <v>7871</v>
      </c>
    </row>
    <row r="26" spans="1:12" ht="12.75">
      <c r="A26" s="20" t="s">
        <v>35</v>
      </c>
      <c r="B26" s="9">
        <v>5194</v>
      </c>
      <c r="C26" s="9">
        <v>9</v>
      </c>
      <c r="D26" s="9">
        <v>0</v>
      </c>
      <c r="E26" s="9">
        <v>432</v>
      </c>
      <c r="F26" s="9">
        <v>201</v>
      </c>
      <c r="G26" s="9">
        <v>117</v>
      </c>
      <c r="H26" s="9">
        <v>519</v>
      </c>
      <c r="I26" s="9">
        <v>662</v>
      </c>
      <c r="J26" s="9">
        <v>136</v>
      </c>
      <c r="K26" s="9">
        <v>9</v>
      </c>
      <c r="L26" s="10">
        <f t="shared" si="0"/>
        <v>7279</v>
      </c>
    </row>
    <row r="27" spans="1:12" ht="12.75">
      <c r="A27" s="20" t="s">
        <v>36</v>
      </c>
      <c r="B27" s="9">
        <v>5453</v>
      </c>
      <c r="C27" s="9">
        <v>4</v>
      </c>
      <c r="D27" s="9">
        <v>0</v>
      </c>
      <c r="E27" s="9">
        <v>408</v>
      </c>
      <c r="F27" s="9">
        <v>215</v>
      </c>
      <c r="G27" s="9">
        <v>147</v>
      </c>
      <c r="H27" s="9">
        <v>537</v>
      </c>
      <c r="I27" s="9">
        <v>767</v>
      </c>
      <c r="J27" s="9">
        <v>126</v>
      </c>
      <c r="K27" s="9">
        <v>13</v>
      </c>
      <c r="L27" s="10">
        <f t="shared" si="0"/>
        <v>7670</v>
      </c>
    </row>
    <row r="28" spans="1:12" ht="12.75">
      <c r="A28" s="20" t="s">
        <v>37</v>
      </c>
      <c r="B28" s="9">
        <v>5610</v>
      </c>
      <c r="C28" s="9">
        <v>2</v>
      </c>
      <c r="D28" s="9">
        <v>1</v>
      </c>
      <c r="E28" s="9">
        <v>553</v>
      </c>
      <c r="F28" s="9">
        <v>289</v>
      </c>
      <c r="G28" s="9">
        <v>184</v>
      </c>
      <c r="H28" s="9">
        <v>553</v>
      </c>
      <c r="I28" s="9">
        <v>742</v>
      </c>
      <c r="J28" s="9">
        <v>153</v>
      </c>
      <c r="K28" s="9">
        <v>16</v>
      </c>
      <c r="L28" s="10">
        <f t="shared" si="0"/>
        <v>8103</v>
      </c>
    </row>
    <row r="29" spans="1:12" ht="12.75">
      <c r="A29" s="20" t="s">
        <v>38</v>
      </c>
      <c r="B29" s="9">
        <v>6108</v>
      </c>
      <c r="C29" s="9">
        <v>6</v>
      </c>
      <c r="D29" s="9">
        <v>2</v>
      </c>
      <c r="E29" s="9">
        <v>594</v>
      </c>
      <c r="F29" s="9">
        <v>311</v>
      </c>
      <c r="G29" s="9">
        <v>201</v>
      </c>
      <c r="H29" s="9">
        <v>588</v>
      </c>
      <c r="I29" s="9">
        <v>906</v>
      </c>
      <c r="J29" s="9">
        <v>168</v>
      </c>
      <c r="K29" s="9">
        <v>28</v>
      </c>
      <c r="L29" s="10">
        <f t="shared" si="0"/>
        <v>8912</v>
      </c>
    </row>
    <row r="30" spans="1:12" ht="12.75">
      <c r="A30" s="20" t="s">
        <v>39</v>
      </c>
      <c r="B30" s="9">
        <v>3496</v>
      </c>
      <c r="C30" s="9">
        <v>1</v>
      </c>
      <c r="D30" s="9">
        <v>3</v>
      </c>
      <c r="E30" s="9">
        <v>363</v>
      </c>
      <c r="F30" s="9">
        <v>191</v>
      </c>
      <c r="G30" s="9">
        <v>127</v>
      </c>
      <c r="H30" s="9">
        <v>441</v>
      </c>
      <c r="I30" s="9">
        <v>685</v>
      </c>
      <c r="J30" s="9">
        <v>136</v>
      </c>
      <c r="K30" s="9">
        <v>37</v>
      </c>
      <c r="L30" s="10">
        <f t="shared" si="0"/>
        <v>5480</v>
      </c>
    </row>
    <row r="31" spans="1:12" ht="12.75">
      <c r="A31" s="20" t="s">
        <v>40</v>
      </c>
      <c r="B31" s="9">
        <v>2553</v>
      </c>
      <c r="C31" s="9">
        <v>2</v>
      </c>
      <c r="D31" s="9">
        <v>0</v>
      </c>
      <c r="E31" s="9">
        <v>107</v>
      </c>
      <c r="F31" s="9">
        <v>27</v>
      </c>
      <c r="G31" s="9">
        <v>14</v>
      </c>
      <c r="H31" s="9">
        <v>319</v>
      </c>
      <c r="I31" s="9">
        <v>96</v>
      </c>
      <c r="J31" s="9">
        <v>36</v>
      </c>
      <c r="K31" s="9">
        <v>35</v>
      </c>
      <c r="L31" s="10">
        <f t="shared" si="0"/>
        <v>3189</v>
      </c>
    </row>
    <row r="32" spans="1:12" ht="12.75">
      <c r="A32" s="20" t="s">
        <v>41</v>
      </c>
      <c r="B32" s="9">
        <v>5432</v>
      </c>
      <c r="C32" s="9">
        <v>1</v>
      </c>
      <c r="D32" s="9">
        <v>3</v>
      </c>
      <c r="E32" s="9">
        <v>507</v>
      </c>
      <c r="F32" s="9">
        <v>304</v>
      </c>
      <c r="G32" s="9">
        <v>179</v>
      </c>
      <c r="H32" s="9">
        <v>541</v>
      </c>
      <c r="I32" s="9">
        <v>853</v>
      </c>
      <c r="J32" s="9">
        <v>152</v>
      </c>
      <c r="K32" s="9">
        <v>27</v>
      </c>
      <c r="L32" s="10">
        <f t="shared" si="0"/>
        <v>7999</v>
      </c>
    </row>
    <row r="33" spans="1:12" ht="12.75">
      <c r="A33" s="20" t="s">
        <v>42</v>
      </c>
      <c r="B33" s="9">
        <v>5693</v>
      </c>
      <c r="C33" s="9">
        <v>5</v>
      </c>
      <c r="D33" s="9">
        <v>2</v>
      </c>
      <c r="E33" s="9">
        <v>616</v>
      </c>
      <c r="F33" s="9">
        <v>350</v>
      </c>
      <c r="G33" s="9">
        <v>151</v>
      </c>
      <c r="H33" s="9">
        <v>549</v>
      </c>
      <c r="I33" s="9">
        <v>1005</v>
      </c>
      <c r="J33" s="9">
        <v>160</v>
      </c>
      <c r="K33" s="9">
        <v>28</v>
      </c>
      <c r="L33" s="10">
        <f t="shared" si="0"/>
        <v>8559</v>
      </c>
    </row>
    <row r="34" spans="1:12" ht="12.75">
      <c r="A34" s="20" t="s">
        <v>43</v>
      </c>
      <c r="B34" s="9">
        <v>5968</v>
      </c>
      <c r="C34" s="9">
        <v>6</v>
      </c>
      <c r="D34" s="9">
        <v>3</v>
      </c>
      <c r="E34" s="9">
        <v>630</v>
      </c>
      <c r="F34" s="9">
        <v>311</v>
      </c>
      <c r="G34" s="9">
        <v>231</v>
      </c>
      <c r="H34" s="9">
        <v>562</v>
      </c>
      <c r="I34" s="9">
        <v>962</v>
      </c>
      <c r="J34" s="9">
        <v>183</v>
      </c>
      <c r="K34" s="9">
        <v>20</v>
      </c>
      <c r="L34" s="10">
        <f t="shared" si="0"/>
        <v>8876</v>
      </c>
    </row>
    <row r="35" spans="1:12" ht="12.75">
      <c r="A35" s="20" t="s">
        <v>44</v>
      </c>
      <c r="B35" s="9">
        <v>6801</v>
      </c>
      <c r="C35" s="9">
        <v>6</v>
      </c>
      <c r="D35" s="9">
        <v>0</v>
      </c>
      <c r="E35" s="9">
        <v>633</v>
      </c>
      <c r="F35" s="9">
        <v>257</v>
      </c>
      <c r="G35" s="9">
        <v>126</v>
      </c>
      <c r="H35" s="9">
        <v>569</v>
      </c>
      <c r="I35" s="9">
        <v>913</v>
      </c>
      <c r="J35" s="9">
        <v>143</v>
      </c>
      <c r="K35" s="9">
        <v>15</v>
      </c>
      <c r="L35" s="10">
        <f t="shared" si="0"/>
        <v>9463</v>
      </c>
    </row>
    <row r="36" spans="1:12" ht="12.75">
      <c r="A36" s="20" t="s">
        <v>45</v>
      </c>
      <c r="B36" s="9">
        <v>2812</v>
      </c>
      <c r="C36" s="9">
        <v>3</v>
      </c>
      <c r="D36" s="9">
        <v>1</v>
      </c>
      <c r="E36" s="9">
        <v>107</v>
      </c>
      <c r="F36" s="9">
        <v>25</v>
      </c>
      <c r="G36" s="9">
        <v>6</v>
      </c>
      <c r="H36" s="9">
        <v>318</v>
      </c>
      <c r="I36" s="9">
        <v>79</v>
      </c>
      <c r="J36" s="9">
        <v>24</v>
      </c>
      <c r="K36" s="9">
        <v>24</v>
      </c>
      <c r="L36" s="10">
        <f t="shared" si="0"/>
        <v>3399</v>
      </c>
    </row>
    <row r="37" spans="1:12" ht="12.75">
      <c r="A37" s="20" t="s">
        <v>46</v>
      </c>
      <c r="B37" s="9">
        <v>2680</v>
      </c>
      <c r="C37" s="9">
        <v>9</v>
      </c>
      <c r="D37" s="9">
        <v>0</v>
      </c>
      <c r="E37" s="9">
        <v>120</v>
      </c>
      <c r="F37" s="9">
        <v>32</v>
      </c>
      <c r="G37" s="9">
        <v>22</v>
      </c>
      <c r="H37" s="9">
        <v>236</v>
      </c>
      <c r="I37" s="9">
        <v>102</v>
      </c>
      <c r="J37" s="9">
        <v>20</v>
      </c>
      <c r="K37" s="9">
        <v>25</v>
      </c>
      <c r="L37" s="10">
        <f t="shared" si="0"/>
        <v>3246</v>
      </c>
    </row>
    <row r="38" spans="1:12" ht="12.75">
      <c r="A38" s="20" t="s">
        <v>47</v>
      </c>
      <c r="B38" s="9">
        <v>3351</v>
      </c>
      <c r="C38" s="9">
        <v>5</v>
      </c>
      <c r="D38" s="9">
        <v>1</v>
      </c>
      <c r="E38" s="9">
        <v>72</v>
      </c>
      <c r="F38" s="9">
        <v>6</v>
      </c>
      <c r="G38" s="9">
        <v>17</v>
      </c>
      <c r="H38" s="9">
        <v>346</v>
      </c>
      <c r="I38" s="9">
        <v>66</v>
      </c>
      <c r="J38" s="9">
        <v>21</v>
      </c>
      <c r="K38" s="9">
        <v>31</v>
      </c>
      <c r="L38" s="10">
        <f t="shared" si="0"/>
        <v>3916</v>
      </c>
    </row>
    <row r="39" spans="1:12" ht="12.75">
      <c r="A39" s="20" t="s">
        <v>48</v>
      </c>
      <c r="B39" s="9">
        <v>5593</v>
      </c>
      <c r="C39" s="9">
        <v>4</v>
      </c>
      <c r="D39" s="9">
        <v>2</v>
      </c>
      <c r="E39" s="9">
        <v>503</v>
      </c>
      <c r="F39" s="9">
        <v>222</v>
      </c>
      <c r="G39" s="9">
        <v>179</v>
      </c>
      <c r="H39" s="9">
        <v>565</v>
      </c>
      <c r="I39" s="9">
        <v>784</v>
      </c>
      <c r="J39" s="9">
        <v>140</v>
      </c>
      <c r="K39" s="9">
        <v>35</v>
      </c>
      <c r="L39" s="10">
        <f t="shared" si="0"/>
        <v>8027</v>
      </c>
    </row>
    <row r="40" spans="1:12" ht="12.75">
      <c r="A40" s="20" t="s">
        <v>49</v>
      </c>
      <c r="B40" s="9">
        <v>5432</v>
      </c>
      <c r="C40" s="9">
        <v>5</v>
      </c>
      <c r="D40" s="9">
        <v>0</v>
      </c>
      <c r="E40" s="9">
        <v>541</v>
      </c>
      <c r="F40" s="9">
        <v>278</v>
      </c>
      <c r="G40" s="9">
        <v>227</v>
      </c>
      <c r="H40" s="9">
        <v>556</v>
      </c>
      <c r="I40" s="9">
        <v>958</v>
      </c>
      <c r="J40" s="9">
        <v>159</v>
      </c>
      <c r="K40" s="9">
        <v>43</v>
      </c>
      <c r="L40" s="10">
        <f t="shared" si="0"/>
        <v>8199</v>
      </c>
    </row>
    <row r="41" spans="1:12" ht="12.75">
      <c r="A41" s="20" t="s">
        <v>50</v>
      </c>
      <c r="B41" s="9">
        <v>5397</v>
      </c>
      <c r="C41" s="9">
        <v>4</v>
      </c>
      <c r="D41" s="9">
        <v>0</v>
      </c>
      <c r="E41" s="9">
        <v>517</v>
      </c>
      <c r="F41" s="9">
        <v>227</v>
      </c>
      <c r="G41" s="9">
        <v>202</v>
      </c>
      <c r="H41" s="9">
        <v>547</v>
      </c>
      <c r="I41" s="9">
        <v>865</v>
      </c>
      <c r="J41" s="9">
        <v>154</v>
      </c>
      <c r="K41" s="9">
        <v>26</v>
      </c>
      <c r="L41" s="10">
        <f t="shared" si="0"/>
        <v>7939</v>
      </c>
    </row>
    <row r="42" spans="1:12" ht="12.75">
      <c r="A42" s="20" t="s">
        <v>51</v>
      </c>
      <c r="B42" s="9">
        <v>5618</v>
      </c>
      <c r="C42" s="9">
        <v>2</v>
      </c>
      <c r="D42" s="9">
        <v>0</v>
      </c>
      <c r="E42" s="9">
        <v>566</v>
      </c>
      <c r="F42" s="9">
        <v>220</v>
      </c>
      <c r="G42" s="9">
        <v>216</v>
      </c>
      <c r="H42" s="9">
        <v>540</v>
      </c>
      <c r="I42" s="9">
        <v>787</v>
      </c>
      <c r="J42" s="9">
        <v>175</v>
      </c>
      <c r="K42" s="9">
        <v>21</v>
      </c>
      <c r="L42" s="10">
        <f t="shared" si="0"/>
        <v>8145</v>
      </c>
    </row>
    <row r="43" spans="1:12" ht="12.75">
      <c r="A43" s="20" t="s">
        <v>52</v>
      </c>
      <c r="B43" s="9">
        <v>6454</v>
      </c>
      <c r="C43" s="9">
        <v>0</v>
      </c>
      <c r="D43" s="9">
        <v>0</v>
      </c>
      <c r="E43" s="9">
        <v>633</v>
      </c>
      <c r="F43" s="9">
        <v>294</v>
      </c>
      <c r="G43" s="9">
        <v>166</v>
      </c>
      <c r="H43" s="9">
        <v>576</v>
      </c>
      <c r="I43" s="9">
        <v>976</v>
      </c>
      <c r="J43" s="9">
        <v>117</v>
      </c>
      <c r="K43" s="9">
        <v>31</v>
      </c>
      <c r="L43" s="10">
        <f t="shared" si="0"/>
        <v>9247</v>
      </c>
    </row>
    <row r="44" spans="1:12" ht="12.75">
      <c r="A44" s="20" t="s">
        <v>53</v>
      </c>
      <c r="B44" s="9">
        <v>4048</v>
      </c>
      <c r="C44" s="9">
        <v>2</v>
      </c>
      <c r="D44" s="9">
        <v>1</v>
      </c>
      <c r="E44" s="9">
        <v>314</v>
      </c>
      <c r="F44" s="9">
        <v>207</v>
      </c>
      <c r="G44" s="9">
        <v>121</v>
      </c>
      <c r="H44" s="9">
        <v>454</v>
      </c>
      <c r="I44" s="9">
        <v>646</v>
      </c>
      <c r="J44" s="9">
        <v>116</v>
      </c>
      <c r="K44" s="9">
        <v>18</v>
      </c>
      <c r="L44" s="10">
        <f t="shared" si="0"/>
        <v>5927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146457</v>
      </c>
      <c r="C46" s="11">
        <f t="shared" si="1"/>
        <v>131</v>
      </c>
      <c r="D46" s="11">
        <f t="shared" si="1"/>
        <v>30</v>
      </c>
      <c r="E46" s="11">
        <f t="shared" si="1"/>
        <v>12864</v>
      </c>
      <c r="F46" s="11">
        <f t="shared" si="1"/>
        <v>6073</v>
      </c>
      <c r="G46" s="11">
        <f t="shared" si="1"/>
        <v>4351</v>
      </c>
      <c r="H46" s="11">
        <f t="shared" si="1"/>
        <v>14757</v>
      </c>
      <c r="I46" s="11">
        <f t="shared" si="1"/>
        <v>20887</v>
      </c>
      <c r="J46" s="11">
        <f t="shared" si="1"/>
        <v>3961</v>
      </c>
      <c r="K46" s="11">
        <f>SUM(K15:K45)</f>
        <v>849</v>
      </c>
      <c r="L46" s="12">
        <f>SUM(L15:L45)</f>
        <v>210360</v>
      </c>
    </row>
    <row r="47" spans="1:12" ht="13.5" thickBot="1">
      <c r="A47" s="22" t="s">
        <v>55</v>
      </c>
      <c r="B47" s="13">
        <f aca="true" t="shared" si="2" ref="B47:K47">(B46/$M13)</f>
        <v>4881.9</v>
      </c>
      <c r="C47" s="13">
        <f t="shared" si="2"/>
        <v>4.366666666666666</v>
      </c>
      <c r="D47" s="13">
        <f t="shared" si="2"/>
        <v>1</v>
      </c>
      <c r="E47" s="13">
        <f t="shared" si="2"/>
        <v>428.8</v>
      </c>
      <c r="F47" s="13">
        <f t="shared" si="2"/>
        <v>202.43333333333334</v>
      </c>
      <c r="G47" s="13">
        <f t="shared" si="2"/>
        <v>145.03333333333333</v>
      </c>
      <c r="H47" s="13">
        <f t="shared" si="2"/>
        <v>491.9</v>
      </c>
      <c r="I47" s="13">
        <f t="shared" si="2"/>
        <v>696.2333333333333</v>
      </c>
      <c r="J47" s="13">
        <f t="shared" si="2"/>
        <v>132.03333333333333</v>
      </c>
      <c r="K47" s="13">
        <f t="shared" si="2"/>
        <v>28.3</v>
      </c>
      <c r="L47" s="14">
        <f>SUM(B47:K47)</f>
        <v>7012.000000000001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412</v>
      </c>
      <c r="C15" s="9">
        <v>3</v>
      </c>
      <c r="D15" s="9">
        <v>0</v>
      </c>
      <c r="E15" s="9">
        <v>58</v>
      </c>
      <c r="F15" s="9">
        <v>5</v>
      </c>
      <c r="G15" s="9">
        <v>19</v>
      </c>
      <c r="H15" s="9">
        <v>29</v>
      </c>
      <c r="I15" s="9">
        <v>76</v>
      </c>
      <c r="J15" s="9">
        <v>23</v>
      </c>
      <c r="K15" s="9">
        <v>1</v>
      </c>
      <c r="L15" s="10">
        <f aca="true" t="shared" si="0" ref="L15:L45">SUM(B15:K15)</f>
        <v>626</v>
      </c>
      <c r="M15" s="23" t="s">
        <v>61</v>
      </c>
    </row>
    <row r="16" spans="1:13" ht="12.75">
      <c r="A16" s="20" t="s">
        <v>25</v>
      </c>
      <c r="B16" s="9">
        <v>382</v>
      </c>
      <c r="C16" s="9">
        <v>11</v>
      </c>
      <c r="D16" s="9">
        <v>0</v>
      </c>
      <c r="E16" s="9">
        <v>26</v>
      </c>
      <c r="F16" s="9">
        <v>18</v>
      </c>
      <c r="G16" s="9">
        <v>21</v>
      </c>
      <c r="H16" s="9">
        <v>22</v>
      </c>
      <c r="I16" s="9">
        <v>38</v>
      </c>
      <c r="J16" s="9">
        <v>3</v>
      </c>
      <c r="K16" s="9">
        <v>6</v>
      </c>
      <c r="L16" s="10">
        <f t="shared" si="0"/>
        <v>527</v>
      </c>
      <c r="M16" s="28"/>
    </row>
    <row r="17" spans="1:13" ht="12.75">
      <c r="A17" s="20" t="s">
        <v>26</v>
      </c>
      <c r="B17" s="9">
        <v>451</v>
      </c>
      <c r="C17" s="9">
        <v>4</v>
      </c>
      <c r="D17" s="9">
        <v>0</v>
      </c>
      <c r="E17" s="9">
        <v>20</v>
      </c>
      <c r="F17" s="9">
        <v>3</v>
      </c>
      <c r="G17" s="9">
        <v>30</v>
      </c>
      <c r="H17" s="9">
        <v>21</v>
      </c>
      <c r="I17" s="9">
        <v>36</v>
      </c>
      <c r="J17" s="9">
        <v>1</v>
      </c>
      <c r="K17" s="9">
        <v>14</v>
      </c>
      <c r="L17" s="10">
        <f t="shared" si="0"/>
        <v>580</v>
      </c>
      <c r="M17" s="28"/>
    </row>
    <row r="18" spans="1:13" ht="12.75">
      <c r="A18" s="20" t="s">
        <v>27</v>
      </c>
      <c r="B18" s="9">
        <v>315</v>
      </c>
      <c r="C18" s="9">
        <v>3</v>
      </c>
      <c r="D18" s="9">
        <v>0</v>
      </c>
      <c r="E18" s="9">
        <v>30</v>
      </c>
      <c r="F18" s="9">
        <v>6</v>
      </c>
      <c r="G18" s="9">
        <v>17</v>
      </c>
      <c r="H18" s="9">
        <v>30</v>
      </c>
      <c r="I18" s="9">
        <v>34</v>
      </c>
      <c r="J18" s="9">
        <v>4</v>
      </c>
      <c r="K18" s="9">
        <v>0</v>
      </c>
      <c r="L18" s="10">
        <f t="shared" si="0"/>
        <v>439</v>
      </c>
      <c r="M18" s="28"/>
    </row>
    <row r="19" spans="1:13" ht="12.75">
      <c r="A19" s="20" t="s">
        <v>28</v>
      </c>
      <c r="B19" s="9">
        <v>290</v>
      </c>
      <c r="C19" s="9">
        <v>1</v>
      </c>
      <c r="D19" s="9">
        <v>0</v>
      </c>
      <c r="E19" s="9">
        <v>53</v>
      </c>
      <c r="F19" s="9">
        <v>9</v>
      </c>
      <c r="G19" s="9">
        <v>19</v>
      </c>
      <c r="H19" s="9">
        <v>25</v>
      </c>
      <c r="I19" s="9">
        <v>57</v>
      </c>
      <c r="J19" s="9">
        <v>11</v>
      </c>
      <c r="K19" s="9">
        <v>0</v>
      </c>
      <c r="L19" s="10">
        <f t="shared" si="0"/>
        <v>465</v>
      </c>
      <c r="M19" s="28"/>
    </row>
    <row r="20" spans="1:13" ht="12.75">
      <c r="A20" s="20" t="s">
        <v>29</v>
      </c>
      <c r="B20" s="9">
        <v>293</v>
      </c>
      <c r="C20" s="9">
        <v>4</v>
      </c>
      <c r="D20" s="9">
        <v>0</v>
      </c>
      <c r="E20" s="9">
        <v>46</v>
      </c>
      <c r="F20" s="9">
        <v>4</v>
      </c>
      <c r="G20" s="9">
        <v>32</v>
      </c>
      <c r="H20" s="9">
        <v>25</v>
      </c>
      <c r="I20" s="9">
        <v>69</v>
      </c>
      <c r="J20" s="9">
        <v>17</v>
      </c>
      <c r="K20" s="9">
        <v>1</v>
      </c>
      <c r="L20" s="10">
        <f t="shared" si="0"/>
        <v>491</v>
      </c>
      <c r="M20" s="28"/>
    </row>
    <row r="21" spans="1:13" ht="12.75">
      <c r="A21" s="20" t="s">
        <v>30</v>
      </c>
      <c r="B21" s="9">
        <v>313</v>
      </c>
      <c r="C21" s="9">
        <v>6</v>
      </c>
      <c r="D21" s="9">
        <v>0</v>
      </c>
      <c r="E21" s="9">
        <v>47</v>
      </c>
      <c r="F21" s="9">
        <v>3</v>
      </c>
      <c r="G21" s="9">
        <v>22</v>
      </c>
      <c r="H21" s="9">
        <v>25</v>
      </c>
      <c r="I21" s="9">
        <v>72</v>
      </c>
      <c r="J21" s="9">
        <v>13</v>
      </c>
      <c r="K21" s="9">
        <v>5</v>
      </c>
      <c r="L21" s="10">
        <f t="shared" si="0"/>
        <v>506</v>
      </c>
      <c r="M21" s="28"/>
    </row>
    <row r="22" spans="1:13" ht="12.75">
      <c r="A22" s="20" t="s">
        <v>31</v>
      </c>
      <c r="B22" s="9">
        <v>432</v>
      </c>
      <c r="C22" s="9">
        <v>0</v>
      </c>
      <c r="D22" s="9">
        <v>0</v>
      </c>
      <c r="E22" s="9">
        <v>73</v>
      </c>
      <c r="F22" s="9">
        <v>4</v>
      </c>
      <c r="G22" s="9">
        <v>21</v>
      </c>
      <c r="H22" s="9">
        <v>28</v>
      </c>
      <c r="I22" s="9">
        <v>69</v>
      </c>
      <c r="J22" s="9">
        <v>11</v>
      </c>
      <c r="K22" s="9">
        <v>0</v>
      </c>
      <c r="L22" s="10">
        <f t="shared" si="0"/>
        <v>638</v>
      </c>
      <c r="M22" s="28"/>
    </row>
    <row r="23" spans="1:13" ht="12.75">
      <c r="A23" s="20" t="s">
        <v>32</v>
      </c>
      <c r="B23" s="9">
        <v>373</v>
      </c>
      <c r="C23" s="9">
        <v>2</v>
      </c>
      <c r="D23" s="9">
        <v>0</v>
      </c>
      <c r="E23" s="9">
        <v>35</v>
      </c>
      <c r="F23" s="9">
        <v>5</v>
      </c>
      <c r="G23" s="9">
        <v>15</v>
      </c>
      <c r="H23" s="9">
        <v>25</v>
      </c>
      <c r="I23" s="9">
        <v>38</v>
      </c>
      <c r="J23" s="9">
        <v>9</v>
      </c>
      <c r="K23" s="9">
        <v>19</v>
      </c>
      <c r="L23" s="10">
        <f t="shared" si="0"/>
        <v>521</v>
      </c>
      <c r="M23" s="28"/>
    </row>
    <row r="24" spans="1:13" ht="12.75">
      <c r="A24" s="20" t="s">
        <v>33</v>
      </c>
      <c r="B24" s="9">
        <v>385</v>
      </c>
      <c r="C24" s="9">
        <v>0</v>
      </c>
      <c r="D24" s="9">
        <v>0</v>
      </c>
      <c r="E24" s="9">
        <v>19</v>
      </c>
      <c r="F24" s="9">
        <v>3</v>
      </c>
      <c r="G24" s="9">
        <v>16</v>
      </c>
      <c r="H24" s="9">
        <v>22</v>
      </c>
      <c r="I24" s="9">
        <v>60</v>
      </c>
      <c r="J24" s="9">
        <v>2</v>
      </c>
      <c r="K24" s="9">
        <v>26</v>
      </c>
      <c r="L24" s="10">
        <f t="shared" si="0"/>
        <v>533</v>
      </c>
      <c r="M24" s="28"/>
    </row>
    <row r="25" spans="1:13" ht="12.75">
      <c r="A25" s="20" t="s">
        <v>34</v>
      </c>
      <c r="B25" s="9">
        <v>306</v>
      </c>
      <c r="C25" s="9">
        <v>4</v>
      </c>
      <c r="D25" s="9">
        <v>0</v>
      </c>
      <c r="E25" s="9">
        <v>55</v>
      </c>
      <c r="F25" s="9">
        <v>3</v>
      </c>
      <c r="G25" s="9">
        <v>26</v>
      </c>
      <c r="H25" s="9">
        <v>28</v>
      </c>
      <c r="I25" s="9">
        <v>43</v>
      </c>
      <c r="J25" s="9">
        <v>9</v>
      </c>
      <c r="K25" s="9">
        <v>1</v>
      </c>
      <c r="L25" s="10">
        <f t="shared" si="0"/>
        <v>475</v>
      </c>
      <c r="M25" s="28"/>
    </row>
    <row r="26" spans="1:13" ht="12.75">
      <c r="A26" s="20" t="s">
        <v>35</v>
      </c>
      <c r="B26" s="9">
        <v>247</v>
      </c>
      <c r="C26" s="9">
        <v>0</v>
      </c>
      <c r="D26" s="9">
        <v>0</v>
      </c>
      <c r="E26" s="9">
        <v>57</v>
      </c>
      <c r="F26" s="9">
        <v>9</v>
      </c>
      <c r="G26" s="9">
        <v>15</v>
      </c>
      <c r="H26" s="9">
        <v>26</v>
      </c>
      <c r="I26" s="9">
        <v>70</v>
      </c>
      <c r="J26" s="9">
        <v>11</v>
      </c>
      <c r="K26" s="9">
        <v>0</v>
      </c>
      <c r="L26" s="10">
        <f t="shared" si="0"/>
        <v>435</v>
      </c>
      <c r="M26" s="28"/>
    </row>
    <row r="27" spans="1:13" ht="12.75">
      <c r="A27" s="20" t="s">
        <v>36</v>
      </c>
      <c r="B27" s="9">
        <v>263</v>
      </c>
      <c r="C27" s="9">
        <v>2</v>
      </c>
      <c r="D27" s="9">
        <v>0</v>
      </c>
      <c r="E27" s="9">
        <v>34</v>
      </c>
      <c r="F27" s="9">
        <v>2</v>
      </c>
      <c r="G27" s="9">
        <v>26</v>
      </c>
      <c r="H27" s="9">
        <v>25</v>
      </c>
      <c r="I27" s="9">
        <v>38</v>
      </c>
      <c r="J27" s="9">
        <v>12</v>
      </c>
      <c r="K27" s="9">
        <v>0</v>
      </c>
      <c r="L27" s="10">
        <f t="shared" si="0"/>
        <v>402</v>
      </c>
      <c r="M27" s="28"/>
    </row>
    <row r="28" spans="1:12" ht="12.75">
      <c r="A28" s="20">
        <v>14</v>
      </c>
      <c r="B28" s="9">
        <v>290</v>
      </c>
      <c r="C28" s="9">
        <v>3</v>
      </c>
      <c r="D28" s="9">
        <v>0</v>
      </c>
      <c r="E28" s="9">
        <v>42</v>
      </c>
      <c r="F28" s="9">
        <v>2</v>
      </c>
      <c r="G28" s="9">
        <v>24</v>
      </c>
      <c r="H28" s="9">
        <v>25</v>
      </c>
      <c r="I28" s="9">
        <v>76</v>
      </c>
      <c r="J28" s="9">
        <v>10</v>
      </c>
      <c r="K28" s="9">
        <v>0</v>
      </c>
      <c r="L28" s="10">
        <f t="shared" si="0"/>
        <v>472</v>
      </c>
    </row>
    <row r="29" spans="1:12" ht="12.75">
      <c r="A29" s="20" t="s">
        <v>38</v>
      </c>
      <c r="B29" s="9">
        <v>365</v>
      </c>
      <c r="C29" s="9">
        <v>4</v>
      </c>
      <c r="D29" s="9">
        <v>0</v>
      </c>
      <c r="E29" s="9">
        <v>54</v>
      </c>
      <c r="F29" s="9">
        <v>8</v>
      </c>
      <c r="G29" s="9">
        <v>20</v>
      </c>
      <c r="H29" s="9">
        <v>28</v>
      </c>
      <c r="I29" s="9">
        <v>57</v>
      </c>
      <c r="J29" s="9">
        <v>13</v>
      </c>
      <c r="K29" s="9">
        <v>18</v>
      </c>
      <c r="L29" s="10">
        <f t="shared" si="0"/>
        <v>567</v>
      </c>
    </row>
    <row r="30" spans="1:12" ht="12.75">
      <c r="A30" s="20" t="s">
        <v>39</v>
      </c>
      <c r="B30" s="9">
        <v>367</v>
      </c>
      <c r="C30" s="9">
        <v>4</v>
      </c>
      <c r="D30" s="9">
        <v>0</v>
      </c>
      <c r="E30" s="9">
        <v>38</v>
      </c>
      <c r="F30" s="9">
        <v>5</v>
      </c>
      <c r="G30" s="9">
        <v>24</v>
      </c>
      <c r="H30" s="9">
        <v>24</v>
      </c>
      <c r="I30" s="9">
        <v>38</v>
      </c>
      <c r="J30" s="9">
        <v>7</v>
      </c>
      <c r="K30" s="9">
        <v>3</v>
      </c>
      <c r="L30" s="10">
        <f t="shared" si="0"/>
        <v>510</v>
      </c>
    </row>
    <row r="31" spans="1:12" ht="12.75">
      <c r="A31" s="20" t="s">
        <v>40</v>
      </c>
      <c r="B31" s="9">
        <v>372</v>
      </c>
      <c r="C31" s="9">
        <v>3</v>
      </c>
      <c r="D31" s="9">
        <v>0</v>
      </c>
      <c r="E31" s="9">
        <v>23</v>
      </c>
      <c r="F31" s="9">
        <v>4</v>
      </c>
      <c r="G31" s="9">
        <v>38</v>
      </c>
      <c r="H31" s="9">
        <v>21</v>
      </c>
      <c r="I31" s="9">
        <v>60</v>
      </c>
      <c r="J31" s="9">
        <v>2</v>
      </c>
      <c r="K31" s="9">
        <v>6</v>
      </c>
      <c r="L31" s="10">
        <f t="shared" si="0"/>
        <v>529</v>
      </c>
    </row>
    <row r="32" spans="1:12" ht="12.75">
      <c r="A32" s="20" t="s">
        <v>41</v>
      </c>
      <c r="B32" s="9">
        <v>317</v>
      </c>
      <c r="C32" s="9">
        <v>0</v>
      </c>
      <c r="D32" s="9">
        <v>0</v>
      </c>
      <c r="E32" s="9">
        <v>33</v>
      </c>
      <c r="F32" s="9">
        <v>5</v>
      </c>
      <c r="G32" s="9">
        <v>20</v>
      </c>
      <c r="H32" s="9">
        <v>27</v>
      </c>
      <c r="I32" s="9">
        <v>50</v>
      </c>
      <c r="J32" s="9">
        <v>11</v>
      </c>
      <c r="K32" s="9">
        <v>0</v>
      </c>
      <c r="L32" s="10">
        <f t="shared" si="0"/>
        <v>463</v>
      </c>
    </row>
    <row r="33" spans="1:12" ht="12.75">
      <c r="A33" s="20" t="s">
        <v>42</v>
      </c>
      <c r="B33" s="9">
        <v>359</v>
      </c>
      <c r="C33" s="9">
        <v>4</v>
      </c>
      <c r="D33" s="9">
        <v>0</v>
      </c>
      <c r="E33" s="9">
        <v>40</v>
      </c>
      <c r="F33" s="9">
        <v>9</v>
      </c>
      <c r="G33" s="9">
        <v>29</v>
      </c>
      <c r="H33" s="9">
        <v>27</v>
      </c>
      <c r="I33" s="9">
        <v>67</v>
      </c>
      <c r="J33" s="9">
        <v>20</v>
      </c>
      <c r="K33" s="9">
        <v>0</v>
      </c>
      <c r="L33" s="10">
        <f t="shared" si="0"/>
        <v>555</v>
      </c>
    </row>
    <row r="34" spans="1:12" ht="12.75">
      <c r="A34" s="20" t="s">
        <v>43</v>
      </c>
      <c r="B34" s="9">
        <v>496</v>
      </c>
      <c r="C34" s="9">
        <v>1</v>
      </c>
      <c r="D34" s="9">
        <v>0</v>
      </c>
      <c r="E34" s="9">
        <v>51</v>
      </c>
      <c r="F34" s="9">
        <v>3</v>
      </c>
      <c r="G34" s="9">
        <v>17</v>
      </c>
      <c r="H34" s="9">
        <v>22</v>
      </c>
      <c r="I34" s="9">
        <v>75</v>
      </c>
      <c r="J34" s="9">
        <v>12</v>
      </c>
      <c r="K34" s="9">
        <v>4</v>
      </c>
      <c r="L34" s="10">
        <f t="shared" si="0"/>
        <v>681</v>
      </c>
    </row>
    <row r="35" spans="1:12" ht="12.75">
      <c r="A35" s="20" t="s">
        <v>44</v>
      </c>
      <c r="B35" s="9">
        <v>851</v>
      </c>
      <c r="C35" s="9">
        <v>2</v>
      </c>
      <c r="D35" s="9">
        <v>0</v>
      </c>
      <c r="E35" s="9">
        <v>48</v>
      </c>
      <c r="F35" s="9">
        <v>5</v>
      </c>
      <c r="G35" s="9">
        <v>20</v>
      </c>
      <c r="H35" s="9">
        <v>34</v>
      </c>
      <c r="I35" s="9">
        <v>37</v>
      </c>
      <c r="J35" s="9">
        <v>9</v>
      </c>
      <c r="K35" s="9">
        <v>0</v>
      </c>
      <c r="L35" s="10">
        <f t="shared" si="0"/>
        <v>1006</v>
      </c>
    </row>
    <row r="36" spans="1:12" ht="12.75">
      <c r="A36" s="20" t="s">
        <v>45</v>
      </c>
      <c r="B36" s="9">
        <v>513</v>
      </c>
      <c r="C36" s="9">
        <v>8</v>
      </c>
      <c r="D36" s="9">
        <v>0</v>
      </c>
      <c r="E36" s="9">
        <v>9</v>
      </c>
      <c r="F36" s="9">
        <v>4</v>
      </c>
      <c r="G36" s="9">
        <v>6</v>
      </c>
      <c r="H36" s="9">
        <v>29</v>
      </c>
      <c r="I36" s="9">
        <v>12</v>
      </c>
      <c r="J36" s="9">
        <v>2</v>
      </c>
      <c r="K36" s="9">
        <v>3</v>
      </c>
      <c r="L36" s="10">
        <f t="shared" si="0"/>
        <v>586</v>
      </c>
    </row>
    <row r="37" spans="1:12" ht="12.75">
      <c r="A37" s="20" t="s">
        <v>46</v>
      </c>
      <c r="B37" s="9">
        <v>732</v>
      </c>
      <c r="C37" s="9">
        <v>5</v>
      </c>
      <c r="D37" s="9">
        <v>0</v>
      </c>
      <c r="E37" s="9">
        <v>5</v>
      </c>
      <c r="F37" s="9">
        <v>1</v>
      </c>
      <c r="G37" s="9">
        <v>1</v>
      </c>
      <c r="H37" s="9">
        <v>10</v>
      </c>
      <c r="I37" s="9">
        <v>7</v>
      </c>
      <c r="J37" s="9">
        <v>0</v>
      </c>
      <c r="K37" s="9">
        <v>2</v>
      </c>
      <c r="L37" s="10">
        <f t="shared" si="0"/>
        <v>763</v>
      </c>
    </row>
    <row r="38" spans="1:12" ht="12.75">
      <c r="A38" s="20" t="s">
        <v>47</v>
      </c>
      <c r="B38" s="9">
        <v>862</v>
      </c>
      <c r="C38" s="9">
        <v>4</v>
      </c>
      <c r="D38" s="9">
        <v>0</v>
      </c>
      <c r="E38" s="9">
        <v>21</v>
      </c>
      <c r="F38" s="9">
        <v>3</v>
      </c>
      <c r="G38" s="9">
        <v>24</v>
      </c>
      <c r="H38" s="9">
        <v>25</v>
      </c>
      <c r="I38" s="9">
        <v>71</v>
      </c>
      <c r="J38" s="9">
        <v>3</v>
      </c>
      <c r="K38" s="9">
        <v>2</v>
      </c>
      <c r="L38" s="10">
        <f t="shared" si="0"/>
        <v>1015</v>
      </c>
    </row>
    <row r="39" spans="1:12" ht="12.75">
      <c r="A39" s="20" t="s">
        <v>48</v>
      </c>
      <c r="B39" s="9">
        <v>481</v>
      </c>
      <c r="C39" s="9">
        <v>2</v>
      </c>
      <c r="D39" s="9">
        <v>1</v>
      </c>
      <c r="E39" s="9">
        <v>36</v>
      </c>
      <c r="F39" s="9">
        <v>5</v>
      </c>
      <c r="G39" s="9">
        <v>20</v>
      </c>
      <c r="H39" s="9">
        <v>35</v>
      </c>
      <c r="I39" s="9">
        <v>62</v>
      </c>
      <c r="J39" s="9">
        <v>13</v>
      </c>
      <c r="K39" s="9">
        <v>1</v>
      </c>
      <c r="L39" s="10">
        <f t="shared" si="0"/>
        <v>656</v>
      </c>
    </row>
    <row r="40" spans="1:12" ht="12.75">
      <c r="A40" s="20" t="s">
        <v>49</v>
      </c>
      <c r="B40" s="9">
        <v>359</v>
      </c>
      <c r="C40" s="9">
        <v>0</v>
      </c>
      <c r="D40" s="9">
        <v>0</v>
      </c>
      <c r="E40" s="9">
        <v>70</v>
      </c>
      <c r="F40" s="9">
        <v>5</v>
      </c>
      <c r="G40" s="9">
        <v>37</v>
      </c>
      <c r="H40" s="9">
        <v>26</v>
      </c>
      <c r="I40" s="9">
        <v>66</v>
      </c>
      <c r="J40" s="9">
        <v>14</v>
      </c>
      <c r="K40" s="9">
        <v>3</v>
      </c>
      <c r="L40" s="10">
        <f t="shared" si="0"/>
        <v>580</v>
      </c>
    </row>
    <row r="41" spans="1:12" ht="12.75">
      <c r="A41" s="20" t="s">
        <v>50</v>
      </c>
      <c r="B41" s="9">
        <v>346</v>
      </c>
      <c r="C41" s="9">
        <v>3</v>
      </c>
      <c r="D41" s="9">
        <v>1</v>
      </c>
      <c r="E41" s="9">
        <v>60</v>
      </c>
      <c r="F41" s="9">
        <v>5</v>
      </c>
      <c r="G41" s="9">
        <v>29</v>
      </c>
      <c r="H41" s="9">
        <v>26</v>
      </c>
      <c r="I41" s="9">
        <v>88</v>
      </c>
      <c r="J41" s="9">
        <v>12</v>
      </c>
      <c r="K41" s="9">
        <v>0</v>
      </c>
      <c r="L41" s="10">
        <f t="shared" si="0"/>
        <v>570</v>
      </c>
    </row>
    <row r="42" spans="1:12" ht="12.75">
      <c r="A42" s="20" t="s">
        <v>51</v>
      </c>
      <c r="B42" s="9">
        <v>340</v>
      </c>
      <c r="C42" s="9">
        <v>2</v>
      </c>
      <c r="D42" s="9">
        <v>0</v>
      </c>
      <c r="E42" s="9">
        <v>77</v>
      </c>
      <c r="F42" s="9">
        <v>10</v>
      </c>
      <c r="G42" s="9">
        <v>39</v>
      </c>
      <c r="H42" s="9">
        <v>26</v>
      </c>
      <c r="I42" s="9">
        <v>75</v>
      </c>
      <c r="J42" s="9">
        <v>17</v>
      </c>
      <c r="K42" s="9">
        <v>1</v>
      </c>
      <c r="L42" s="10">
        <f t="shared" si="0"/>
        <v>587</v>
      </c>
    </row>
    <row r="43" spans="1:12" ht="12.75">
      <c r="A43" s="20" t="s">
        <v>52</v>
      </c>
      <c r="B43" s="9">
        <v>431</v>
      </c>
      <c r="C43" s="9">
        <v>0</v>
      </c>
      <c r="D43" s="9">
        <v>0</v>
      </c>
      <c r="E43" s="9">
        <v>66</v>
      </c>
      <c r="F43" s="9">
        <v>8</v>
      </c>
      <c r="G43" s="9">
        <v>10</v>
      </c>
      <c r="H43" s="9">
        <v>24</v>
      </c>
      <c r="I43" s="9">
        <v>56</v>
      </c>
      <c r="J43" s="9">
        <v>7</v>
      </c>
      <c r="K43" s="9">
        <v>0</v>
      </c>
      <c r="L43" s="10">
        <f t="shared" si="0"/>
        <v>602</v>
      </c>
    </row>
    <row r="44" spans="1:12" ht="12.75">
      <c r="A44" s="20" t="s">
        <v>53</v>
      </c>
      <c r="B44" s="9">
        <v>365</v>
      </c>
      <c r="C44" s="9">
        <v>5</v>
      </c>
      <c r="D44" s="9">
        <v>0</v>
      </c>
      <c r="E44" s="9">
        <v>49</v>
      </c>
      <c r="F44" s="9">
        <v>10</v>
      </c>
      <c r="G44" s="9">
        <v>12</v>
      </c>
      <c r="H44" s="9">
        <v>23</v>
      </c>
      <c r="I44" s="9">
        <v>49</v>
      </c>
      <c r="J44" s="9">
        <v>5</v>
      </c>
      <c r="K44" s="9">
        <v>6</v>
      </c>
      <c r="L44" s="10">
        <f t="shared" si="0"/>
        <v>524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12308</v>
      </c>
      <c r="C46" s="11">
        <f t="shared" si="1"/>
        <v>90</v>
      </c>
      <c r="D46" s="11">
        <f t="shared" si="1"/>
        <v>2</v>
      </c>
      <c r="E46" s="11">
        <f t="shared" si="1"/>
        <v>1275</v>
      </c>
      <c r="F46" s="11">
        <f t="shared" si="1"/>
        <v>166</v>
      </c>
      <c r="G46" s="11">
        <f t="shared" si="1"/>
        <v>649</v>
      </c>
      <c r="H46" s="11">
        <f t="shared" si="1"/>
        <v>763</v>
      </c>
      <c r="I46" s="11">
        <f t="shared" si="1"/>
        <v>1646</v>
      </c>
      <c r="J46" s="11">
        <f t="shared" si="1"/>
        <v>283</v>
      </c>
      <c r="K46" s="11">
        <f t="shared" si="1"/>
        <v>122</v>
      </c>
      <c r="L46" s="12">
        <f t="shared" si="1"/>
        <v>17304</v>
      </c>
    </row>
    <row r="47" spans="1:12" ht="13.5" thickBot="1">
      <c r="A47" s="22" t="s">
        <v>55</v>
      </c>
      <c r="B47" s="13">
        <f aca="true" t="shared" si="2" ref="B47:L47">(B46/$M13)</f>
        <v>410.26666666666665</v>
      </c>
      <c r="C47" s="13">
        <f t="shared" si="2"/>
        <v>3</v>
      </c>
      <c r="D47" s="13">
        <f t="shared" si="2"/>
        <v>0.06666666666666667</v>
      </c>
      <c r="E47" s="13">
        <f t="shared" si="2"/>
        <v>42.5</v>
      </c>
      <c r="F47" s="13">
        <f t="shared" si="2"/>
        <v>5.533333333333333</v>
      </c>
      <c r="G47" s="13">
        <f t="shared" si="2"/>
        <v>21.633333333333333</v>
      </c>
      <c r="H47" s="13">
        <f t="shared" si="2"/>
        <v>25.433333333333334</v>
      </c>
      <c r="I47" s="13">
        <f t="shared" si="2"/>
        <v>54.86666666666667</v>
      </c>
      <c r="J47" s="13">
        <f t="shared" si="2"/>
        <v>9.433333333333334</v>
      </c>
      <c r="K47" s="13">
        <f t="shared" si="2"/>
        <v>4.066666666666666</v>
      </c>
      <c r="L47" s="14">
        <f t="shared" si="2"/>
        <v>576.8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302</v>
      </c>
      <c r="C15" s="9">
        <v>0</v>
      </c>
      <c r="D15" s="9">
        <v>0</v>
      </c>
      <c r="E15" s="9">
        <v>8</v>
      </c>
      <c r="F15" s="9">
        <v>24</v>
      </c>
      <c r="G15" s="9">
        <v>95</v>
      </c>
      <c r="H15" s="9">
        <v>32</v>
      </c>
      <c r="I15" s="9">
        <v>440</v>
      </c>
      <c r="J15" s="9">
        <v>95</v>
      </c>
      <c r="K15" s="9">
        <v>17</v>
      </c>
      <c r="L15" s="10">
        <f aca="true" t="shared" si="0" ref="L15:L45">SUM(B15:K15)</f>
        <v>1013</v>
      </c>
      <c r="M15" s="23" t="s">
        <v>61</v>
      </c>
    </row>
    <row r="16" spans="1:13" ht="12.75">
      <c r="A16" s="20" t="s">
        <v>25</v>
      </c>
      <c r="B16" s="9">
        <v>210</v>
      </c>
      <c r="C16" s="9">
        <v>0</v>
      </c>
      <c r="D16" s="9">
        <v>0</v>
      </c>
      <c r="E16" s="9">
        <v>15</v>
      </c>
      <c r="F16" s="9">
        <v>23</v>
      </c>
      <c r="G16" s="9">
        <v>89</v>
      </c>
      <c r="H16" s="9">
        <v>17</v>
      </c>
      <c r="I16" s="9">
        <v>425</v>
      </c>
      <c r="J16" s="9">
        <v>89</v>
      </c>
      <c r="K16" s="9">
        <v>9</v>
      </c>
      <c r="L16" s="10">
        <f t="shared" si="0"/>
        <v>877</v>
      </c>
      <c r="M16" s="28"/>
    </row>
    <row r="17" spans="1:13" ht="12.75">
      <c r="A17" s="20" t="s">
        <v>26</v>
      </c>
      <c r="B17" s="9">
        <v>264</v>
      </c>
      <c r="C17" s="9">
        <v>0</v>
      </c>
      <c r="D17" s="9">
        <v>0</v>
      </c>
      <c r="E17" s="9">
        <v>2</v>
      </c>
      <c r="F17" s="9">
        <v>18</v>
      </c>
      <c r="G17" s="9">
        <v>34</v>
      </c>
      <c r="H17" s="9">
        <v>12</v>
      </c>
      <c r="I17" s="9">
        <v>141</v>
      </c>
      <c r="J17" s="9">
        <v>34</v>
      </c>
      <c r="K17" s="9">
        <v>9</v>
      </c>
      <c r="L17" s="10">
        <f t="shared" si="0"/>
        <v>514</v>
      </c>
      <c r="M17" s="28"/>
    </row>
    <row r="18" spans="1:13" ht="12.75">
      <c r="A18" s="20" t="s">
        <v>27</v>
      </c>
      <c r="B18" s="9">
        <v>180</v>
      </c>
      <c r="C18" s="9">
        <v>0</v>
      </c>
      <c r="D18" s="9">
        <v>0</v>
      </c>
      <c r="E18" s="9">
        <v>3</v>
      </c>
      <c r="F18" s="9">
        <v>11</v>
      </c>
      <c r="G18" s="9">
        <v>52</v>
      </c>
      <c r="H18" s="9">
        <v>18</v>
      </c>
      <c r="I18" s="9">
        <v>159</v>
      </c>
      <c r="J18" s="9">
        <v>52</v>
      </c>
      <c r="K18" s="9">
        <v>14</v>
      </c>
      <c r="L18" s="10">
        <f t="shared" si="0"/>
        <v>489</v>
      </c>
      <c r="M18" s="28"/>
    </row>
    <row r="19" spans="1:13" ht="12.75">
      <c r="A19" s="20" t="s">
        <v>28</v>
      </c>
      <c r="B19" s="9">
        <v>142</v>
      </c>
      <c r="C19" s="9">
        <v>0</v>
      </c>
      <c r="D19" s="9">
        <v>0</v>
      </c>
      <c r="E19" s="9">
        <v>8</v>
      </c>
      <c r="F19" s="9">
        <v>23</v>
      </c>
      <c r="G19" s="9">
        <v>307</v>
      </c>
      <c r="H19" s="9">
        <v>15</v>
      </c>
      <c r="I19" s="9">
        <v>156</v>
      </c>
      <c r="J19" s="9">
        <v>42</v>
      </c>
      <c r="K19" s="9">
        <v>12</v>
      </c>
      <c r="L19" s="10">
        <f t="shared" si="0"/>
        <v>705</v>
      </c>
      <c r="M19" s="28"/>
    </row>
    <row r="20" spans="1:13" ht="12.75">
      <c r="A20" s="20" t="s">
        <v>29</v>
      </c>
      <c r="B20" s="9">
        <v>175</v>
      </c>
      <c r="C20" s="9">
        <v>0</v>
      </c>
      <c r="D20" s="9">
        <v>0</v>
      </c>
      <c r="E20" s="9">
        <v>10</v>
      </c>
      <c r="F20" s="9">
        <v>23</v>
      </c>
      <c r="G20" s="9">
        <v>320</v>
      </c>
      <c r="H20" s="9">
        <v>19</v>
      </c>
      <c r="I20" s="9">
        <v>192</v>
      </c>
      <c r="J20" s="9">
        <v>40</v>
      </c>
      <c r="K20" s="9">
        <v>2</v>
      </c>
      <c r="L20" s="10">
        <f t="shared" si="0"/>
        <v>781</v>
      </c>
      <c r="M20" s="28"/>
    </row>
    <row r="21" spans="1:13" ht="12.75">
      <c r="A21" s="20" t="s">
        <v>30</v>
      </c>
      <c r="B21" s="9">
        <v>235</v>
      </c>
      <c r="C21" s="9">
        <v>0</v>
      </c>
      <c r="D21" s="9">
        <v>0</v>
      </c>
      <c r="E21" s="9">
        <v>2</v>
      </c>
      <c r="F21" s="9">
        <v>22</v>
      </c>
      <c r="G21" s="9">
        <v>344</v>
      </c>
      <c r="H21" s="9">
        <v>13</v>
      </c>
      <c r="I21" s="9">
        <v>219</v>
      </c>
      <c r="J21" s="9">
        <v>47</v>
      </c>
      <c r="K21" s="9">
        <v>35</v>
      </c>
      <c r="L21" s="10">
        <f t="shared" si="0"/>
        <v>917</v>
      </c>
      <c r="M21" s="28"/>
    </row>
    <row r="22" spans="1:13" ht="12.75">
      <c r="A22" s="20" t="s">
        <v>31</v>
      </c>
      <c r="B22" s="9">
        <v>371</v>
      </c>
      <c r="C22" s="9">
        <v>0</v>
      </c>
      <c r="D22" s="9">
        <v>0</v>
      </c>
      <c r="E22" s="9">
        <v>10</v>
      </c>
      <c r="F22" s="9">
        <v>30</v>
      </c>
      <c r="G22" s="9">
        <v>353</v>
      </c>
      <c r="H22" s="9">
        <v>26</v>
      </c>
      <c r="I22" s="9">
        <v>195</v>
      </c>
      <c r="J22" s="9">
        <v>36</v>
      </c>
      <c r="K22" s="9">
        <v>42</v>
      </c>
      <c r="L22" s="10">
        <f t="shared" si="0"/>
        <v>1063</v>
      </c>
      <c r="M22" s="28"/>
    </row>
    <row r="23" spans="1:13" ht="12.75">
      <c r="A23" s="20" t="s">
        <v>32</v>
      </c>
      <c r="B23" s="9">
        <v>178</v>
      </c>
      <c r="C23" s="9">
        <v>0</v>
      </c>
      <c r="D23" s="9">
        <v>0</v>
      </c>
      <c r="E23" s="9">
        <v>6</v>
      </c>
      <c r="F23" s="9">
        <v>31</v>
      </c>
      <c r="G23" s="9">
        <v>331</v>
      </c>
      <c r="H23" s="9">
        <v>13</v>
      </c>
      <c r="I23" s="9">
        <v>241</v>
      </c>
      <c r="J23" s="9">
        <v>38</v>
      </c>
      <c r="K23" s="9">
        <v>17</v>
      </c>
      <c r="L23" s="10">
        <f t="shared" si="0"/>
        <v>855</v>
      </c>
      <c r="M23" s="28"/>
    </row>
    <row r="24" spans="1:13" ht="12.75">
      <c r="A24" s="20" t="s">
        <v>33</v>
      </c>
      <c r="B24" s="9">
        <v>191</v>
      </c>
      <c r="C24" s="9">
        <v>0</v>
      </c>
      <c r="D24" s="9">
        <v>0</v>
      </c>
      <c r="E24" s="9">
        <v>1</v>
      </c>
      <c r="F24" s="9">
        <v>17</v>
      </c>
      <c r="G24" s="9">
        <v>105</v>
      </c>
      <c r="H24" s="9">
        <v>12</v>
      </c>
      <c r="I24" s="9">
        <v>84</v>
      </c>
      <c r="J24" s="9">
        <v>12</v>
      </c>
      <c r="K24" s="9">
        <v>9</v>
      </c>
      <c r="L24" s="10">
        <f t="shared" si="0"/>
        <v>431</v>
      </c>
      <c r="M24" s="28"/>
    </row>
    <row r="25" spans="1:13" ht="12.75">
      <c r="A25" s="20" t="s">
        <v>34</v>
      </c>
      <c r="B25" s="9">
        <v>157</v>
      </c>
      <c r="C25" s="9">
        <v>0</v>
      </c>
      <c r="D25" s="9">
        <v>0</v>
      </c>
      <c r="E25" s="9">
        <v>5</v>
      </c>
      <c r="F25" s="9">
        <v>18</v>
      </c>
      <c r="G25" s="9">
        <v>173</v>
      </c>
      <c r="H25" s="9">
        <v>18</v>
      </c>
      <c r="I25" s="9">
        <v>72</v>
      </c>
      <c r="J25" s="9">
        <v>21</v>
      </c>
      <c r="K25" s="9">
        <v>7</v>
      </c>
      <c r="L25" s="10">
        <f t="shared" si="0"/>
        <v>471</v>
      </c>
      <c r="M25" s="28"/>
    </row>
    <row r="26" spans="1:13" ht="12.75">
      <c r="A26" s="20" t="s">
        <v>35</v>
      </c>
      <c r="B26" s="9">
        <v>119</v>
      </c>
      <c r="C26" s="9">
        <v>0</v>
      </c>
      <c r="D26" s="9">
        <v>0</v>
      </c>
      <c r="E26" s="9">
        <v>6</v>
      </c>
      <c r="F26" s="9">
        <v>32</v>
      </c>
      <c r="G26" s="9">
        <v>299</v>
      </c>
      <c r="H26" s="9">
        <v>17</v>
      </c>
      <c r="I26" s="9">
        <v>185</v>
      </c>
      <c r="J26" s="9">
        <v>49</v>
      </c>
      <c r="K26" s="9">
        <v>2</v>
      </c>
      <c r="L26" s="10">
        <f t="shared" si="0"/>
        <v>709</v>
      </c>
      <c r="M26" s="28"/>
    </row>
    <row r="27" spans="1:13" ht="12.75">
      <c r="A27" s="20" t="s">
        <v>36</v>
      </c>
      <c r="B27" s="9">
        <v>175</v>
      </c>
      <c r="C27" s="9">
        <v>0</v>
      </c>
      <c r="D27" s="9">
        <v>0</v>
      </c>
      <c r="E27" s="9">
        <v>15</v>
      </c>
      <c r="F27" s="9">
        <v>19</v>
      </c>
      <c r="G27" s="9">
        <v>107</v>
      </c>
      <c r="H27" s="9">
        <v>20</v>
      </c>
      <c r="I27" s="9">
        <v>339</v>
      </c>
      <c r="J27" s="9">
        <v>107</v>
      </c>
      <c r="K27" s="9">
        <v>12</v>
      </c>
      <c r="L27" s="10">
        <f t="shared" si="0"/>
        <v>794</v>
      </c>
      <c r="M27" s="28"/>
    </row>
    <row r="28" spans="1:12" ht="12.75">
      <c r="A28" s="20">
        <v>14</v>
      </c>
      <c r="B28" s="9">
        <v>215</v>
      </c>
      <c r="C28" s="9">
        <v>0</v>
      </c>
      <c r="D28" s="9">
        <v>0</v>
      </c>
      <c r="E28" s="9">
        <v>19</v>
      </c>
      <c r="F28" s="9">
        <v>26</v>
      </c>
      <c r="G28" s="9">
        <v>83</v>
      </c>
      <c r="H28" s="9">
        <v>20</v>
      </c>
      <c r="I28" s="9">
        <v>351</v>
      </c>
      <c r="J28" s="9">
        <v>83</v>
      </c>
      <c r="K28" s="9">
        <v>2</v>
      </c>
      <c r="L28" s="10">
        <f t="shared" si="0"/>
        <v>799</v>
      </c>
    </row>
    <row r="29" spans="1:12" ht="12.75">
      <c r="A29" s="20" t="s">
        <v>38</v>
      </c>
      <c r="B29" s="9">
        <v>384</v>
      </c>
      <c r="C29" s="9">
        <v>0</v>
      </c>
      <c r="D29" s="9">
        <v>0</v>
      </c>
      <c r="E29" s="9">
        <v>19</v>
      </c>
      <c r="F29" s="9">
        <v>26</v>
      </c>
      <c r="G29" s="9">
        <v>80</v>
      </c>
      <c r="H29" s="9">
        <v>36</v>
      </c>
      <c r="I29" s="9">
        <v>397</v>
      </c>
      <c r="J29" s="9">
        <v>80</v>
      </c>
      <c r="K29" s="9">
        <v>39</v>
      </c>
      <c r="L29" s="10">
        <f t="shared" si="0"/>
        <v>1061</v>
      </c>
    </row>
    <row r="30" spans="1:12" ht="12.75">
      <c r="A30" s="20" t="s">
        <v>39</v>
      </c>
      <c r="B30" s="9">
        <v>237</v>
      </c>
      <c r="C30" s="9">
        <v>0</v>
      </c>
      <c r="D30" s="9">
        <v>0</v>
      </c>
      <c r="E30" s="9">
        <v>14</v>
      </c>
      <c r="F30" s="9">
        <v>31</v>
      </c>
      <c r="G30" s="9">
        <v>104</v>
      </c>
      <c r="H30" s="9">
        <v>22</v>
      </c>
      <c r="I30" s="9">
        <v>425</v>
      </c>
      <c r="J30" s="9">
        <v>104</v>
      </c>
      <c r="K30" s="9">
        <v>24</v>
      </c>
      <c r="L30" s="10">
        <f t="shared" si="0"/>
        <v>961</v>
      </c>
    </row>
    <row r="31" spans="1:12" ht="12.75">
      <c r="A31" s="20" t="s">
        <v>40</v>
      </c>
      <c r="B31" s="9">
        <v>261</v>
      </c>
      <c r="C31" s="9">
        <v>0</v>
      </c>
      <c r="D31" s="9">
        <v>0</v>
      </c>
      <c r="E31" s="9">
        <v>7</v>
      </c>
      <c r="F31" s="9">
        <v>19</v>
      </c>
      <c r="G31" s="9">
        <v>46</v>
      </c>
      <c r="H31" s="9">
        <v>12</v>
      </c>
      <c r="I31" s="9">
        <v>164</v>
      </c>
      <c r="J31" s="9">
        <v>46</v>
      </c>
      <c r="K31" s="9">
        <v>15</v>
      </c>
      <c r="L31" s="10">
        <f t="shared" si="0"/>
        <v>570</v>
      </c>
    </row>
    <row r="32" spans="1:12" ht="12.75">
      <c r="A32" s="20" t="s">
        <v>41</v>
      </c>
      <c r="B32" s="9">
        <v>189</v>
      </c>
      <c r="C32" s="9">
        <v>0</v>
      </c>
      <c r="D32" s="9">
        <v>0</v>
      </c>
      <c r="E32" s="9">
        <v>14</v>
      </c>
      <c r="F32" s="9">
        <v>23</v>
      </c>
      <c r="G32" s="9">
        <v>52</v>
      </c>
      <c r="H32" s="9">
        <v>24</v>
      </c>
      <c r="I32" s="9">
        <v>193</v>
      </c>
      <c r="J32" s="9">
        <v>52</v>
      </c>
      <c r="K32" s="9">
        <v>3</v>
      </c>
      <c r="L32" s="10">
        <f t="shared" si="0"/>
        <v>550</v>
      </c>
    </row>
    <row r="33" spans="1:12" ht="12.75">
      <c r="A33" s="20" t="s">
        <v>42</v>
      </c>
      <c r="B33" s="9">
        <v>159</v>
      </c>
      <c r="C33" s="9">
        <v>0</v>
      </c>
      <c r="D33" s="9">
        <v>0</v>
      </c>
      <c r="E33" s="9">
        <v>16</v>
      </c>
      <c r="F33" s="9">
        <v>37</v>
      </c>
      <c r="G33" s="9">
        <v>279</v>
      </c>
      <c r="H33" s="9">
        <v>20</v>
      </c>
      <c r="I33" s="9">
        <v>183</v>
      </c>
      <c r="J33" s="9">
        <v>50</v>
      </c>
      <c r="K33" s="9">
        <v>10</v>
      </c>
      <c r="L33" s="10">
        <f t="shared" si="0"/>
        <v>754</v>
      </c>
    </row>
    <row r="34" spans="1:12" ht="12.75">
      <c r="A34" s="20" t="s">
        <v>43</v>
      </c>
      <c r="B34" s="9">
        <v>393</v>
      </c>
      <c r="C34" s="9">
        <v>0</v>
      </c>
      <c r="D34" s="9">
        <v>0</v>
      </c>
      <c r="E34" s="9">
        <v>23</v>
      </c>
      <c r="F34" s="9">
        <v>39</v>
      </c>
      <c r="G34" s="9">
        <v>260</v>
      </c>
      <c r="H34" s="9">
        <v>18</v>
      </c>
      <c r="I34" s="9">
        <v>203</v>
      </c>
      <c r="J34" s="9">
        <v>46</v>
      </c>
      <c r="K34" s="9">
        <v>22</v>
      </c>
      <c r="L34" s="10">
        <f t="shared" si="0"/>
        <v>1004</v>
      </c>
    </row>
    <row r="35" spans="1:12" ht="12.75">
      <c r="A35" s="20" t="s">
        <v>44</v>
      </c>
      <c r="B35" s="9">
        <v>1000</v>
      </c>
      <c r="C35" s="9">
        <v>0</v>
      </c>
      <c r="D35" s="9">
        <v>0</v>
      </c>
      <c r="E35" s="9">
        <v>20</v>
      </c>
      <c r="F35" s="9">
        <v>57</v>
      </c>
      <c r="G35" s="9">
        <v>426</v>
      </c>
      <c r="H35" s="9">
        <v>40</v>
      </c>
      <c r="I35" s="9">
        <v>165</v>
      </c>
      <c r="J35" s="9">
        <v>58</v>
      </c>
      <c r="K35" s="9">
        <v>29</v>
      </c>
      <c r="L35" s="10">
        <f t="shared" si="0"/>
        <v>1795</v>
      </c>
    </row>
    <row r="36" spans="1:12" ht="12.75">
      <c r="A36" s="20" t="s">
        <v>45</v>
      </c>
      <c r="B36" s="9">
        <v>696</v>
      </c>
      <c r="C36" s="9">
        <v>0</v>
      </c>
      <c r="D36" s="9">
        <v>0</v>
      </c>
      <c r="E36" s="9">
        <v>14</v>
      </c>
      <c r="F36" s="9">
        <v>22</v>
      </c>
      <c r="G36" s="9">
        <v>71</v>
      </c>
      <c r="H36" s="9">
        <v>32</v>
      </c>
      <c r="I36" s="9">
        <v>168</v>
      </c>
      <c r="J36" s="9">
        <v>14</v>
      </c>
      <c r="K36" s="9">
        <v>25</v>
      </c>
      <c r="L36" s="10">
        <f t="shared" si="0"/>
        <v>1042</v>
      </c>
    </row>
    <row r="37" spans="1:12" ht="12.75">
      <c r="A37" s="20" t="s">
        <v>46</v>
      </c>
      <c r="B37" s="9">
        <v>448</v>
      </c>
      <c r="C37" s="9">
        <v>0</v>
      </c>
      <c r="D37" s="9">
        <v>0</v>
      </c>
      <c r="E37" s="9">
        <v>18</v>
      </c>
      <c r="F37" s="9">
        <v>39</v>
      </c>
      <c r="G37" s="9">
        <v>68</v>
      </c>
      <c r="H37" s="9">
        <v>15</v>
      </c>
      <c r="I37" s="9">
        <v>67</v>
      </c>
      <c r="J37" s="9">
        <v>12</v>
      </c>
      <c r="K37" s="9">
        <v>15</v>
      </c>
      <c r="L37" s="10">
        <f t="shared" si="0"/>
        <v>682</v>
      </c>
    </row>
    <row r="38" spans="1:12" ht="12.75">
      <c r="A38" s="20" t="s">
        <v>47</v>
      </c>
      <c r="B38" s="9">
        <v>1176</v>
      </c>
      <c r="C38" s="9">
        <v>0</v>
      </c>
      <c r="D38" s="9">
        <v>0</v>
      </c>
      <c r="E38" s="9">
        <v>6</v>
      </c>
      <c r="F38" s="9">
        <v>31</v>
      </c>
      <c r="G38" s="9">
        <v>47</v>
      </c>
      <c r="H38" s="9">
        <v>17</v>
      </c>
      <c r="I38" s="9">
        <v>97</v>
      </c>
      <c r="J38" s="9">
        <v>9</v>
      </c>
      <c r="K38" s="9">
        <v>16</v>
      </c>
      <c r="L38" s="10">
        <f t="shared" si="0"/>
        <v>1399</v>
      </c>
    </row>
    <row r="39" spans="1:12" ht="12.75">
      <c r="A39" s="20" t="s">
        <v>48</v>
      </c>
      <c r="B39" s="9">
        <v>616</v>
      </c>
      <c r="C39" s="9">
        <v>0</v>
      </c>
      <c r="D39" s="9">
        <v>0</v>
      </c>
      <c r="E39" s="9">
        <v>17</v>
      </c>
      <c r="F39" s="9">
        <v>22</v>
      </c>
      <c r="G39" s="9">
        <v>136</v>
      </c>
      <c r="H39" s="9">
        <v>25</v>
      </c>
      <c r="I39" s="9">
        <v>89</v>
      </c>
      <c r="J39" s="9">
        <v>12</v>
      </c>
      <c r="K39" s="9">
        <v>10</v>
      </c>
      <c r="L39" s="10">
        <f t="shared" si="0"/>
        <v>927</v>
      </c>
    </row>
    <row r="40" spans="1:12" ht="12.75">
      <c r="A40" s="20" t="s">
        <v>49</v>
      </c>
      <c r="B40" s="9">
        <v>199</v>
      </c>
      <c r="C40" s="9">
        <v>0</v>
      </c>
      <c r="D40" s="9">
        <v>0</v>
      </c>
      <c r="E40" s="9">
        <v>11</v>
      </c>
      <c r="F40" s="9">
        <v>27</v>
      </c>
      <c r="G40" s="9">
        <v>52</v>
      </c>
      <c r="H40" s="9">
        <v>24</v>
      </c>
      <c r="I40" s="9">
        <v>400</v>
      </c>
      <c r="J40" s="9">
        <v>52</v>
      </c>
      <c r="K40" s="9">
        <v>6</v>
      </c>
      <c r="L40" s="10">
        <f t="shared" si="0"/>
        <v>771</v>
      </c>
    </row>
    <row r="41" spans="1:12" ht="12.75">
      <c r="A41" s="20" t="s">
        <v>50</v>
      </c>
      <c r="B41" s="9">
        <v>211</v>
      </c>
      <c r="C41" s="9">
        <v>0</v>
      </c>
      <c r="D41" s="9">
        <v>0</v>
      </c>
      <c r="E41" s="9">
        <v>17</v>
      </c>
      <c r="F41" s="9">
        <v>26</v>
      </c>
      <c r="G41" s="9">
        <v>104</v>
      </c>
      <c r="H41" s="9">
        <v>16</v>
      </c>
      <c r="I41" s="9">
        <v>373</v>
      </c>
      <c r="J41" s="9">
        <v>104</v>
      </c>
      <c r="K41" s="9">
        <v>5</v>
      </c>
      <c r="L41" s="10">
        <f t="shared" si="0"/>
        <v>856</v>
      </c>
    </row>
    <row r="42" spans="1:12" ht="12.75">
      <c r="A42" s="20" t="s">
        <v>51</v>
      </c>
      <c r="B42" s="9">
        <v>204</v>
      </c>
      <c r="C42" s="9">
        <v>0</v>
      </c>
      <c r="D42" s="9">
        <v>0</v>
      </c>
      <c r="E42" s="9">
        <v>13</v>
      </c>
      <c r="F42" s="9">
        <v>35</v>
      </c>
      <c r="G42" s="9">
        <v>81</v>
      </c>
      <c r="H42" s="9">
        <v>21</v>
      </c>
      <c r="I42" s="9">
        <v>425</v>
      </c>
      <c r="J42" s="9">
        <v>81</v>
      </c>
      <c r="K42" s="9">
        <v>1</v>
      </c>
      <c r="L42" s="10">
        <f t="shared" si="0"/>
        <v>861</v>
      </c>
    </row>
    <row r="43" spans="1:12" ht="12.75">
      <c r="A43" s="20" t="s">
        <v>52</v>
      </c>
      <c r="B43" s="9">
        <v>316</v>
      </c>
      <c r="C43" s="9">
        <v>0</v>
      </c>
      <c r="D43" s="9">
        <v>0</v>
      </c>
      <c r="E43" s="9">
        <v>25</v>
      </c>
      <c r="F43" s="9">
        <v>33</v>
      </c>
      <c r="G43" s="9">
        <v>98</v>
      </c>
      <c r="H43" s="9">
        <v>33</v>
      </c>
      <c r="I43" s="9">
        <v>399</v>
      </c>
      <c r="J43" s="9">
        <v>98</v>
      </c>
      <c r="K43" s="9">
        <v>21</v>
      </c>
      <c r="L43" s="10">
        <f t="shared" si="0"/>
        <v>1023</v>
      </c>
    </row>
    <row r="44" spans="1:12" ht="12.75">
      <c r="A44" s="20" t="s">
        <v>53</v>
      </c>
      <c r="B44" s="9">
        <v>239</v>
      </c>
      <c r="C44" s="9">
        <v>0</v>
      </c>
      <c r="D44" s="9">
        <v>0</v>
      </c>
      <c r="E44" s="9">
        <v>17</v>
      </c>
      <c r="F44" s="9">
        <v>36</v>
      </c>
      <c r="G44" s="9">
        <v>84</v>
      </c>
      <c r="H44" s="9">
        <v>19</v>
      </c>
      <c r="I44" s="9">
        <v>415</v>
      </c>
      <c r="J44" s="9">
        <v>84</v>
      </c>
      <c r="K44" s="9">
        <v>18</v>
      </c>
      <c r="L44" s="10">
        <f t="shared" si="0"/>
        <v>912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9642</v>
      </c>
      <c r="C46" s="11">
        <f t="shared" si="1"/>
        <v>0</v>
      </c>
      <c r="D46" s="11">
        <f t="shared" si="1"/>
        <v>0</v>
      </c>
      <c r="E46" s="11">
        <f t="shared" si="1"/>
        <v>361</v>
      </c>
      <c r="F46" s="11">
        <f t="shared" si="1"/>
        <v>820</v>
      </c>
      <c r="G46" s="11">
        <f t="shared" si="1"/>
        <v>4680</v>
      </c>
      <c r="H46" s="11">
        <f t="shared" si="1"/>
        <v>626</v>
      </c>
      <c r="I46" s="11">
        <f t="shared" si="1"/>
        <v>7362</v>
      </c>
      <c r="J46" s="11">
        <f t="shared" si="1"/>
        <v>1647</v>
      </c>
      <c r="K46" s="11">
        <f t="shared" si="1"/>
        <v>448</v>
      </c>
      <c r="L46" s="12">
        <f t="shared" si="1"/>
        <v>25586</v>
      </c>
    </row>
    <row r="47" spans="1:12" ht="13.5" thickBot="1">
      <c r="A47" s="22" t="s">
        <v>55</v>
      </c>
      <c r="B47" s="13">
        <f aca="true" t="shared" si="2" ref="B47:L47">(B46/$M13)</f>
        <v>321.4</v>
      </c>
      <c r="C47" s="13">
        <f t="shared" si="2"/>
        <v>0</v>
      </c>
      <c r="D47" s="13">
        <f t="shared" si="2"/>
        <v>0</v>
      </c>
      <c r="E47" s="13">
        <f t="shared" si="2"/>
        <v>12.033333333333333</v>
      </c>
      <c r="F47" s="13">
        <f t="shared" si="2"/>
        <v>27.333333333333332</v>
      </c>
      <c r="G47" s="13">
        <f t="shared" si="2"/>
        <v>156</v>
      </c>
      <c r="H47" s="13">
        <f t="shared" si="2"/>
        <v>20.866666666666667</v>
      </c>
      <c r="I47" s="13">
        <f t="shared" si="2"/>
        <v>245.4</v>
      </c>
      <c r="J47" s="13">
        <f t="shared" si="2"/>
        <v>54.9</v>
      </c>
      <c r="K47" s="13">
        <f t="shared" si="2"/>
        <v>14.933333333333334</v>
      </c>
      <c r="L47" s="14">
        <f t="shared" si="2"/>
        <v>852.8666666666667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2011-05-06T12:29:50Z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Abril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/PasadasVehiculares/Vehic-ABRIL-2011.xls</vt:lpwstr>
  </property>
  <property fmtid="{D5CDD505-2E9C-101B-9397-08002B2CF9AE}" pid="7" name="N_M">
    <vt:lpwstr>4.00000000000000</vt:lpwstr>
  </property>
</Properties>
</file>