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1"/>
  </bookViews>
  <sheets>
    <sheet name="chai-abril-10" sheetId="1" r:id="rId1"/>
    <sheet name="cor-abril-10" sheetId="2" r:id="rId2"/>
    <sheet name="las-raices-abril-10" sheetId="3" r:id="rId3"/>
    <sheet name="cris-abril-10" sheetId="4" r:id="rId4"/>
  </sheets>
  <definedNames/>
  <calcPr fullCalcOnLoad="1"/>
</workbook>
</file>

<file path=xl/sharedStrings.xml><?xml version="1.0" encoding="utf-8"?>
<sst xmlns="http://schemas.openxmlformats.org/spreadsheetml/2006/main" count="250" uniqueCount="71">
  <si>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</si>
  <si>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</si>
  <si>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</si>
  <si>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</si>
  <si>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</si>
  <si>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</si>
  <si>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</si>
  <si>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</si>
  <si>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</si>
  <si>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</si>
  <si>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</si>
  <si>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</si>
  <si>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</si>
  <si>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</si>
  <si>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</si>
  <si>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</si>
  <si>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</si>
  <si>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</si>
  <si>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</si>
  <si>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</si>
  <si>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</si>
  <si>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</si>
  <si>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</si>
  <si>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</si>
  <si>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</si>
  <si>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</si>
  <si>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</si>
  <si>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</si>
  <si>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</si>
  <si>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</si>
  <si>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</si>
  <si>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</si>
  <si>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</si>
  <si>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</si>
  <si>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</si>
  <si>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</si>
  <si>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</si>
  <si>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</si>
  <si>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</si>
  <si>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</si>
  <si>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</si>
  <si>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</si>
  <si>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</si>
  <si>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</si>
  <si>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</si>
  <si>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</si>
  <si>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</si>
  <si>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</si>
  <si>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</si>
  <si>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</si>
  <si>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</si>
  <si>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</si>
  <si>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</si>
  <si>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</si>
  <si>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</si>
  <si>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</si>
  <si>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</si>
  <si>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</si>
  <si>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</si>
  <si>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</si>
  <si>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</si>
  <si>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</si>
  <si>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</si>
  <si>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</si>
  <si>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</si>
  <si>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atención:   24 horas.</t>
  </si>
  <si>
    <t xml:space="preserve">                a  partir del día 27 de Febrero del 2010.</t>
  </si>
  <si>
    <t>ABRIL</t>
  </si>
  <si>
    <r>
      <t xml:space="preserve">              - </t>
    </r>
    <r>
      <rPr>
        <b/>
        <sz val="10"/>
        <rFont val="Times New Roman"/>
        <family val="1"/>
      </rPr>
      <t>A contar del 31-03-2010 a partir de las 00,00 hrs, se efectúa registros de tránsito diario clasificado.</t>
    </r>
  </si>
  <si>
    <t xml:space="preserve">              - Plaza de  Peaje Chaimávida no registra recaudacion durante el mes de abril  por suspensión temporal del cobro de Peaje</t>
  </si>
  <si>
    <t xml:space="preserve">              - Plaza de  Peaje Coronel no registra pasadas de vehiculos durante el mes de abril  por suspensión temporal del cobro de Peaje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</si>
</sst>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7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37" fontId="16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23">
      <selection activeCell="D5" sqref="D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7538</v>
      </c>
      <c r="C15" s="9">
        <v>25</v>
      </c>
      <c r="D15" s="9">
        <v>2</v>
      </c>
      <c r="E15" s="9">
        <v>935</v>
      </c>
      <c r="F15" s="9">
        <v>203</v>
      </c>
      <c r="G15" s="9">
        <v>116</v>
      </c>
      <c r="H15" s="9">
        <v>500</v>
      </c>
      <c r="I15" s="9">
        <v>1382</v>
      </c>
      <c r="J15" s="9">
        <v>185</v>
      </c>
      <c r="K15" s="9">
        <v>41</v>
      </c>
      <c r="L15" s="10">
        <f>SUM(B15:K15)</f>
        <v>10927</v>
      </c>
    </row>
    <row r="16" spans="1:12" ht="12.75">
      <c r="A16" s="20" t="s">
        <v>25</v>
      </c>
      <c r="B16" s="9">
        <v>8205</v>
      </c>
      <c r="C16" s="9">
        <v>19</v>
      </c>
      <c r="D16" s="9">
        <v>0</v>
      </c>
      <c r="E16" s="9">
        <v>382</v>
      </c>
      <c r="F16" s="9">
        <v>37</v>
      </c>
      <c r="G16" s="9">
        <v>31</v>
      </c>
      <c r="H16" s="9">
        <v>432</v>
      </c>
      <c r="I16" s="9">
        <v>360</v>
      </c>
      <c r="J16" s="9">
        <v>56</v>
      </c>
      <c r="K16" s="9">
        <v>66</v>
      </c>
      <c r="L16" s="10">
        <f>SUM(B16:K16)</f>
        <v>9588</v>
      </c>
    </row>
    <row r="17" spans="1:12" ht="12.75">
      <c r="A17" s="20" t="s">
        <v>26</v>
      </c>
      <c r="B17" s="9">
        <v>7918</v>
      </c>
      <c r="C17" s="9">
        <v>26</v>
      </c>
      <c r="D17" s="9">
        <v>0</v>
      </c>
      <c r="E17" s="9">
        <v>409</v>
      </c>
      <c r="F17" s="9">
        <v>56</v>
      </c>
      <c r="G17" s="9">
        <v>40</v>
      </c>
      <c r="H17" s="9">
        <v>337</v>
      </c>
      <c r="I17" s="9">
        <v>327</v>
      </c>
      <c r="J17" s="9">
        <v>69</v>
      </c>
      <c r="K17" s="9">
        <v>56</v>
      </c>
      <c r="L17" s="10">
        <f aca="true" t="shared" si="0" ref="L17:L45">SUM(B17:K17)</f>
        <v>9238</v>
      </c>
    </row>
    <row r="18" spans="1:12" ht="12.75">
      <c r="A18" s="20" t="s">
        <v>27</v>
      </c>
      <c r="B18" s="9">
        <v>11865</v>
      </c>
      <c r="C18" s="9">
        <v>32</v>
      </c>
      <c r="D18" s="9">
        <v>0</v>
      </c>
      <c r="E18" s="9">
        <v>385</v>
      </c>
      <c r="F18" s="9">
        <v>46</v>
      </c>
      <c r="G18" s="9">
        <v>16</v>
      </c>
      <c r="H18" s="9">
        <v>470</v>
      </c>
      <c r="I18" s="9">
        <v>271</v>
      </c>
      <c r="J18" s="9">
        <v>20</v>
      </c>
      <c r="K18" s="9">
        <v>56</v>
      </c>
      <c r="L18" s="10">
        <f t="shared" si="0"/>
        <v>13161</v>
      </c>
    </row>
    <row r="19" spans="1:12" ht="12.75">
      <c r="A19" s="20" t="s">
        <v>28</v>
      </c>
      <c r="B19" s="9">
        <v>5113</v>
      </c>
      <c r="C19" s="9">
        <v>10</v>
      </c>
      <c r="D19" s="9">
        <v>2</v>
      </c>
      <c r="E19" s="9">
        <v>651</v>
      </c>
      <c r="F19" s="9">
        <v>189</v>
      </c>
      <c r="G19" s="9">
        <v>136</v>
      </c>
      <c r="H19" s="9">
        <v>507</v>
      </c>
      <c r="I19" s="9">
        <v>1215</v>
      </c>
      <c r="J19" s="9">
        <v>205</v>
      </c>
      <c r="K19" s="9">
        <v>46</v>
      </c>
      <c r="L19" s="10">
        <f t="shared" si="0"/>
        <v>8074</v>
      </c>
    </row>
    <row r="20" spans="1:12" ht="12.75">
      <c r="A20" s="20" t="s">
        <v>29</v>
      </c>
      <c r="B20" s="9">
        <v>4559</v>
      </c>
      <c r="C20" s="9">
        <v>8</v>
      </c>
      <c r="D20" s="9">
        <v>1</v>
      </c>
      <c r="E20" s="9">
        <v>748</v>
      </c>
      <c r="F20" s="9">
        <v>218</v>
      </c>
      <c r="G20" s="9">
        <v>204</v>
      </c>
      <c r="H20" s="9">
        <v>466</v>
      </c>
      <c r="I20" s="9">
        <v>1352</v>
      </c>
      <c r="J20" s="9">
        <v>188</v>
      </c>
      <c r="K20" s="9">
        <v>27</v>
      </c>
      <c r="L20" s="10">
        <f t="shared" si="0"/>
        <v>7771</v>
      </c>
    </row>
    <row r="21" spans="1:12" ht="12.75">
      <c r="A21" s="20" t="s">
        <v>30</v>
      </c>
      <c r="B21" s="9">
        <v>4774</v>
      </c>
      <c r="C21" s="9">
        <v>9</v>
      </c>
      <c r="D21" s="9">
        <v>0</v>
      </c>
      <c r="E21" s="9">
        <v>818</v>
      </c>
      <c r="F21" s="9">
        <v>218</v>
      </c>
      <c r="G21" s="9">
        <v>112</v>
      </c>
      <c r="H21" s="9">
        <v>479</v>
      </c>
      <c r="I21" s="9">
        <v>1378</v>
      </c>
      <c r="J21" s="9">
        <v>241</v>
      </c>
      <c r="K21" s="9">
        <v>37</v>
      </c>
      <c r="L21" s="10">
        <f t="shared" si="0"/>
        <v>8066</v>
      </c>
    </row>
    <row r="22" spans="1:12" ht="12.75">
      <c r="A22" s="20" t="s">
        <v>31</v>
      </c>
      <c r="B22" s="9">
        <v>4561</v>
      </c>
      <c r="C22" s="9">
        <v>6</v>
      </c>
      <c r="D22" s="9">
        <v>0</v>
      </c>
      <c r="E22" s="9">
        <v>809</v>
      </c>
      <c r="F22" s="9">
        <v>210</v>
      </c>
      <c r="G22" s="9">
        <v>162</v>
      </c>
      <c r="H22" s="9">
        <v>458</v>
      </c>
      <c r="I22" s="9">
        <v>1474</v>
      </c>
      <c r="J22" s="9">
        <v>135</v>
      </c>
      <c r="K22" s="9">
        <v>26</v>
      </c>
      <c r="L22" s="10">
        <f t="shared" si="0"/>
        <v>7841</v>
      </c>
    </row>
    <row r="23" spans="1:12" ht="12.75">
      <c r="A23" s="20" t="s">
        <v>32</v>
      </c>
      <c r="B23" s="9">
        <v>5847</v>
      </c>
      <c r="C23" s="9">
        <v>14</v>
      </c>
      <c r="D23" s="9">
        <v>2</v>
      </c>
      <c r="E23" s="9">
        <v>932</v>
      </c>
      <c r="F23" s="9">
        <v>202</v>
      </c>
      <c r="G23" s="9">
        <v>184</v>
      </c>
      <c r="H23" s="9">
        <v>500</v>
      </c>
      <c r="I23" s="9">
        <v>1340</v>
      </c>
      <c r="J23" s="9">
        <v>221</v>
      </c>
      <c r="K23" s="9">
        <v>38</v>
      </c>
      <c r="L23" s="10">
        <f t="shared" si="0"/>
        <v>9280</v>
      </c>
    </row>
    <row r="24" spans="1:12" ht="12.75">
      <c r="A24" s="20" t="s">
        <v>33</v>
      </c>
      <c r="B24" s="9">
        <v>7193</v>
      </c>
      <c r="C24" s="9">
        <v>11</v>
      </c>
      <c r="D24" s="9">
        <v>0</v>
      </c>
      <c r="E24" s="9">
        <v>718</v>
      </c>
      <c r="F24" s="9">
        <v>146</v>
      </c>
      <c r="G24" s="9">
        <v>167</v>
      </c>
      <c r="H24" s="9">
        <v>436</v>
      </c>
      <c r="I24" s="9">
        <v>879</v>
      </c>
      <c r="J24" s="9">
        <v>133</v>
      </c>
      <c r="K24" s="9">
        <v>47</v>
      </c>
      <c r="L24" s="10">
        <f t="shared" si="0"/>
        <v>9730</v>
      </c>
    </row>
    <row r="25" spans="1:12" ht="12.75">
      <c r="A25" s="20" t="s">
        <v>34</v>
      </c>
      <c r="B25" s="9">
        <v>9158</v>
      </c>
      <c r="C25" s="9">
        <v>22</v>
      </c>
      <c r="D25" s="9">
        <v>0</v>
      </c>
      <c r="E25" s="9">
        <v>406</v>
      </c>
      <c r="F25" s="9">
        <v>41</v>
      </c>
      <c r="G25" s="9">
        <v>27</v>
      </c>
      <c r="H25" s="9">
        <v>418</v>
      </c>
      <c r="I25" s="9">
        <v>288</v>
      </c>
      <c r="J25" s="9">
        <v>46</v>
      </c>
      <c r="K25" s="9">
        <v>79</v>
      </c>
      <c r="L25" s="10">
        <f t="shared" si="0"/>
        <v>10485</v>
      </c>
    </row>
    <row r="26" spans="1:12" ht="12.75">
      <c r="A26" s="20" t="s">
        <v>35</v>
      </c>
      <c r="B26" s="9">
        <v>4641</v>
      </c>
      <c r="C26" s="9">
        <v>10</v>
      </c>
      <c r="D26" s="9">
        <v>3</v>
      </c>
      <c r="E26" s="9">
        <v>607</v>
      </c>
      <c r="F26" s="9">
        <v>144</v>
      </c>
      <c r="G26" s="9">
        <v>141</v>
      </c>
      <c r="H26" s="9">
        <v>438</v>
      </c>
      <c r="I26" s="9">
        <v>1161</v>
      </c>
      <c r="J26" s="9">
        <v>176</v>
      </c>
      <c r="K26" s="9">
        <v>28</v>
      </c>
      <c r="L26" s="10">
        <f t="shared" si="0"/>
        <v>7349</v>
      </c>
    </row>
    <row r="27" spans="1:12" ht="12.75">
      <c r="A27" s="20" t="s">
        <v>36</v>
      </c>
      <c r="B27" s="9">
        <v>4451</v>
      </c>
      <c r="C27" s="9">
        <v>4</v>
      </c>
      <c r="D27" s="9">
        <v>0</v>
      </c>
      <c r="E27" s="9">
        <v>798</v>
      </c>
      <c r="F27" s="9">
        <v>150</v>
      </c>
      <c r="G27" s="9">
        <v>67</v>
      </c>
      <c r="H27" s="9">
        <v>442</v>
      </c>
      <c r="I27" s="9">
        <v>1542</v>
      </c>
      <c r="J27" s="9">
        <v>144</v>
      </c>
      <c r="K27" s="9">
        <v>19</v>
      </c>
      <c r="L27" s="10">
        <f t="shared" si="0"/>
        <v>7617</v>
      </c>
    </row>
    <row r="28" spans="1:12" ht="12.75">
      <c r="A28" s="20" t="s">
        <v>37</v>
      </c>
      <c r="B28" s="9">
        <v>4800</v>
      </c>
      <c r="C28" s="9">
        <v>4</v>
      </c>
      <c r="D28" s="9">
        <v>0</v>
      </c>
      <c r="E28" s="9">
        <v>801</v>
      </c>
      <c r="F28" s="9">
        <v>184</v>
      </c>
      <c r="G28" s="9">
        <v>198</v>
      </c>
      <c r="H28" s="9">
        <v>456</v>
      </c>
      <c r="I28" s="9">
        <v>1503</v>
      </c>
      <c r="J28" s="9">
        <v>181</v>
      </c>
      <c r="K28" s="9">
        <v>25</v>
      </c>
      <c r="L28" s="10">
        <f t="shared" si="0"/>
        <v>8152</v>
      </c>
    </row>
    <row r="29" spans="1:12" ht="12.75">
      <c r="A29" s="20" t="s">
        <v>38</v>
      </c>
      <c r="B29" s="9">
        <v>4904</v>
      </c>
      <c r="C29" s="9">
        <v>9</v>
      </c>
      <c r="D29" s="9">
        <v>3</v>
      </c>
      <c r="E29" s="9">
        <v>785</v>
      </c>
      <c r="F29" s="9">
        <v>207</v>
      </c>
      <c r="G29" s="9">
        <v>238</v>
      </c>
      <c r="H29" s="9">
        <v>435</v>
      </c>
      <c r="I29" s="9">
        <v>1475</v>
      </c>
      <c r="J29" s="9">
        <v>177</v>
      </c>
      <c r="K29" s="9">
        <v>29</v>
      </c>
      <c r="L29" s="10">
        <f t="shared" si="0"/>
        <v>8262</v>
      </c>
    </row>
    <row r="30" spans="1:12" ht="12.75">
      <c r="A30" s="20" t="s">
        <v>39</v>
      </c>
      <c r="B30" s="9">
        <v>6032</v>
      </c>
      <c r="C30" s="9">
        <v>24</v>
      </c>
      <c r="D30" s="9">
        <v>2</v>
      </c>
      <c r="E30" s="9">
        <v>885</v>
      </c>
      <c r="F30" s="9">
        <v>248</v>
      </c>
      <c r="G30" s="9">
        <v>218</v>
      </c>
      <c r="H30" s="9">
        <v>502</v>
      </c>
      <c r="I30" s="9">
        <v>1333</v>
      </c>
      <c r="J30" s="9">
        <v>160</v>
      </c>
      <c r="K30" s="9">
        <v>29</v>
      </c>
      <c r="L30" s="10">
        <f t="shared" si="0"/>
        <v>9433</v>
      </c>
    </row>
    <row r="31" spans="1:12" ht="12.75">
      <c r="A31" s="20" t="s">
        <v>40</v>
      </c>
      <c r="B31" s="9">
        <v>6622</v>
      </c>
      <c r="C31" s="9">
        <v>19</v>
      </c>
      <c r="D31" s="9">
        <v>0</v>
      </c>
      <c r="E31" s="9">
        <v>716</v>
      </c>
      <c r="F31" s="9">
        <v>130</v>
      </c>
      <c r="G31" s="9">
        <v>75</v>
      </c>
      <c r="H31" s="9">
        <v>442</v>
      </c>
      <c r="I31" s="9">
        <v>1133</v>
      </c>
      <c r="J31" s="9">
        <v>126</v>
      </c>
      <c r="K31" s="9">
        <v>38</v>
      </c>
      <c r="L31" s="10">
        <f t="shared" si="0"/>
        <v>9301</v>
      </c>
    </row>
    <row r="32" spans="1:12" ht="12.75">
      <c r="A32" s="20" t="s">
        <v>41</v>
      </c>
      <c r="B32" s="9">
        <v>7258</v>
      </c>
      <c r="C32" s="9">
        <v>17</v>
      </c>
      <c r="D32" s="9">
        <v>0</v>
      </c>
      <c r="E32" s="9">
        <v>309</v>
      </c>
      <c r="F32" s="9">
        <v>28</v>
      </c>
      <c r="G32" s="9">
        <v>14</v>
      </c>
      <c r="H32" s="9">
        <v>439</v>
      </c>
      <c r="I32" s="9">
        <v>302</v>
      </c>
      <c r="J32" s="9">
        <v>55</v>
      </c>
      <c r="K32" s="9">
        <v>34</v>
      </c>
      <c r="L32" s="10">
        <f t="shared" si="0"/>
        <v>8456</v>
      </c>
    </row>
    <row r="33" spans="1:12" ht="12.75">
      <c r="A33" s="20" t="s">
        <v>42</v>
      </c>
      <c r="B33" s="9">
        <v>4712</v>
      </c>
      <c r="C33" s="9">
        <v>15</v>
      </c>
      <c r="D33" s="9">
        <v>1</v>
      </c>
      <c r="E33" s="9">
        <v>619</v>
      </c>
      <c r="F33" s="9">
        <v>171</v>
      </c>
      <c r="G33" s="9">
        <v>199</v>
      </c>
      <c r="H33" s="9">
        <v>465</v>
      </c>
      <c r="I33" s="9">
        <v>1299</v>
      </c>
      <c r="J33" s="9">
        <v>95</v>
      </c>
      <c r="K33" s="9">
        <v>24</v>
      </c>
      <c r="L33" s="10">
        <f t="shared" si="0"/>
        <v>7600</v>
      </c>
    </row>
    <row r="34" spans="1:12" ht="12.75">
      <c r="A34" s="20" t="s">
        <v>43</v>
      </c>
      <c r="B34" s="9">
        <v>4657</v>
      </c>
      <c r="C34" s="9">
        <v>11</v>
      </c>
      <c r="D34" s="9">
        <v>1</v>
      </c>
      <c r="E34" s="9">
        <v>760</v>
      </c>
      <c r="F34" s="9">
        <v>186</v>
      </c>
      <c r="G34" s="9">
        <v>141</v>
      </c>
      <c r="H34" s="9">
        <v>457</v>
      </c>
      <c r="I34" s="9">
        <v>1653</v>
      </c>
      <c r="J34" s="9">
        <v>138</v>
      </c>
      <c r="K34" s="9">
        <v>28</v>
      </c>
      <c r="L34" s="10">
        <f t="shared" si="0"/>
        <v>8032</v>
      </c>
    </row>
    <row r="35" spans="1:12" ht="12.75">
      <c r="A35" s="20" t="s">
        <v>44</v>
      </c>
      <c r="B35" s="9">
        <v>4728</v>
      </c>
      <c r="C35" s="9">
        <v>16</v>
      </c>
      <c r="D35" s="9">
        <v>1</v>
      </c>
      <c r="E35" s="9">
        <v>777</v>
      </c>
      <c r="F35" s="9">
        <v>185</v>
      </c>
      <c r="G35" s="9">
        <v>246</v>
      </c>
      <c r="H35" s="9">
        <v>448</v>
      </c>
      <c r="I35" s="9">
        <v>1579</v>
      </c>
      <c r="J35" s="9">
        <v>254</v>
      </c>
      <c r="K35" s="9">
        <v>27</v>
      </c>
      <c r="L35" s="10">
        <f t="shared" si="0"/>
        <v>8261</v>
      </c>
    </row>
    <row r="36" spans="1:12" ht="12.75">
      <c r="A36" s="20" t="s">
        <v>45</v>
      </c>
      <c r="B36" s="9">
        <v>4871</v>
      </c>
      <c r="C36" s="9">
        <v>7</v>
      </c>
      <c r="D36" s="9">
        <v>1</v>
      </c>
      <c r="E36" s="9">
        <v>821</v>
      </c>
      <c r="F36" s="9">
        <v>203</v>
      </c>
      <c r="G36" s="9">
        <v>210</v>
      </c>
      <c r="H36" s="9">
        <v>443</v>
      </c>
      <c r="I36" s="9">
        <v>1546</v>
      </c>
      <c r="J36" s="9">
        <v>240</v>
      </c>
      <c r="K36" s="9">
        <v>25</v>
      </c>
      <c r="L36" s="10">
        <f t="shared" si="0"/>
        <v>8367</v>
      </c>
    </row>
    <row r="37" spans="1:12" ht="12.75">
      <c r="A37" s="20" t="s">
        <v>46</v>
      </c>
      <c r="B37" s="9">
        <v>6020</v>
      </c>
      <c r="C37" s="9">
        <v>19</v>
      </c>
      <c r="D37" s="9">
        <v>0</v>
      </c>
      <c r="E37" s="9">
        <v>910</v>
      </c>
      <c r="F37" s="9">
        <v>203</v>
      </c>
      <c r="G37" s="9">
        <v>155</v>
      </c>
      <c r="H37" s="9">
        <v>482</v>
      </c>
      <c r="I37" s="9">
        <v>1629</v>
      </c>
      <c r="J37" s="9">
        <v>115</v>
      </c>
      <c r="K37" s="9">
        <v>26</v>
      </c>
      <c r="L37" s="10">
        <f t="shared" si="0"/>
        <v>9559</v>
      </c>
    </row>
    <row r="38" spans="1:12" ht="12.75">
      <c r="A38" s="20" t="s">
        <v>47</v>
      </c>
      <c r="B38" s="9">
        <v>6930</v>
      </c>
      <c r="C38" s="9">
        <v>14</v>
      </c>
      <c r="D38" s="9">
        <v>1</v>
      </c>
      <c r="E38" s="9">
        <v>736</v>
      </c>
      <c r="F38" s="9">
        <v>137</v>
      </c>
      <c r="G38" s="9">
        <v>142</v>
      </c>
      <c r="H38" s="9">
        <v>427</v>
      </c>
      <c r="I38" s="9">
        <v>1142</v>
      </c>
      <c r="J38" s="9">
        <v>124</v>
      </c>
      <c r="K38" s="9">
        <v>41</v>
      </c>
      <c r="L38" s="10">
        <f t="shared" si="0"/>
        <v>9694</v>
      </c>
    </row>
    <row r="39" spans="1:12" ht="12.75">
      <c r="A39" s="20" t="s">
        <v>48</v>
      </c>
      <c r="B39" s="9">
        <v>7951</v>
      </c>
      <c r="C39" s="9">
        <v>17</v>
      </c>
      <c r="D39" s="9">
        <v>2</v>
      </c>
      <c r="E39" s="9">
        <v>393</v>
      </c>
      <c r="F39" s="9">
        <v>38</v>
      </c>
      <c r="G39" s="9">
        <v>20</v>
      </c>
      <c r="H39" s="9">
        <v>431</v>
      </c>
      <c r="I39" s="9">
        <v>287</v>
      </c>
      <c r="J39" s="9">
        <v>63</v>
      </c>
      <c r="K39" s="9">
        <v>70</v>
      </c>
      <c r="L39" s="10">
        <f t="shared" si="0"/>
        <v>9272</v>
      </c>
    </row>
    <row r="40" spans="1:12" ht="12.75">
      <c r="A40" s="20" t="s">
        <v>49</v>
      </c>
      <c r="B40" s="9">
        <v>4806</v>
      </c>
      <c r="C40" s="9">
        <v>5</v>
      </c>
      <c r="D40" s="9">
        <v>0</v>
      </c>
      <c r="E40" s="9">
        <v>724</v>
      </c>
      <c r="F40" s="9">
        <v>219</v>
      </c>
      <c r="G40" s="9">
        <v>154</v>
      </c>
      <c r="H40" s="9">
        <v>407</v>
      </c>
      <c r="I40" s="9">
        <v>1336</v>
      </c>
      <c r="J40" s="9">
        <v>160</v>
      </c>
      <c r="K40" s="9">
        <v>21</v>
      </c>
      <c r="L40" s="10">
        <f t="shared" si="0"/>
        <v>7832</v>
      </c>
    </row>
    <row r="41" spans="1:12" ht="12.75">
      <c r="A41" s="20" t="s">
        <v>50</v>
      </c>
      <c r="B41" s="9">
        <v>4654</v>
      </c>
      <c r="C41" s="9">
        <v>8</v>
      </c>
      <c r="D41" s="9">
        <v>1</v>
      </c>
      <c r="E41" s="9">
        <v>749</v>
      </c>
      <c r="F41" s="9">
        <v>228</v>
      </c>
      <c r="G41" s="9">
        <v>177</v>
      </c>
      <c r="H41" s="9">
        <v>459</v>
      </c>
      <c r="I41" s="9">
        <v>1630</v>
      </c>
      <c r="J41" s="9">
        <v>139</v>
      </c>
      <c r="K41" s="9">
        <v>17</v>
      </c>
      <c r="L41" s="10">
        <f t="shared" si="0"/>
        <v>8062</v>
      </c>
    </row>
    <row r="42" spans="1:12" ht="12.75">
      <c r="A42" s="20" t="s">
        <v>51</v>
      </c>
      <c r="B42" s="9">
        <v>4600</v>
      </c>
      <c r="C42" s="9">
        <v>5</v>
      </c>
      <c r="D42" s="9">
        <v>1</v>
      </c>
      <c r="E42" s="9">
        <v>839</v>
      </c>
      <c r="F42" s="9">
        <v>184</v>
      </c>
      <c r="G42" s="9">
        <v>133</v>
      </c>
      <c r="H42" s="9">
        <v>443</v>
      </c>
      <c r="I42" s="9">
        <v>1660</v>
      </c>
      <c r="J42" s="9">
        <v>124</v>
      </c>
      <c r="K42" s="9">
        <v>30</v>
      </c>
      <c r="L42" s="10">
        <f t="shared" si="0"/>
        <v>8019</v>
      </c>
    </row>
    <row r="43" spans="1:12" ht="12.75">
      <c r="A43" s="20" t="s">
        <v>52</v>
      </c>
      <c r="B43" s="9">
        <v>4814</v>
      </c>
      <c r="C43" s="9">
        <v>12</v>
      </c>
      <c r="D43" s="9">
        <v>0</v>
      </c>
      <c r="E43" s="9">
        <v>854</v>
      </c>
      <c r="F43" s="9">
        <v>178</v>
      </c>
      <c r="G43" s="9">
        <v>126</v>
      </c>
      <c r="H43" s="9">
        <v>429</v>
      </c>
      <c r="I43" s="9">
        <v>1704</v>
      </c>
      <c r="J43" s="9">
        <v>145</v>
      </c>
      <c r="K43" s="9">
        <v>28</v>
      </c>
      <c r="L43" s="10">
        <f t="shared" si="0"/>
        <v>8290</v>
      </c>
    </row>
    <row r="44" spans="1:12" ht="12.75">
      <c r="A44" s="20" t="s">
        <v>53</v>
      </c>
      <c r="B44" s="9">
        <v>6726</v>
      </c>
      <c r="C44" s="9">
        <v>14</v>
      </c>
      <c r="D44" s="9">
        <v>4</v>
      </c>
      <c r="E44" s="9">
        <v>906</v>
      </c>
      <c r="F44" s="9">
        <v>195</v>
      </c>
      <c r="G44" s="9">
        <v>138</v>
      </c>
      <c r="H44" s="9">
        <v>537</v>
      </c>
      <c r="I44" s="9">
        <v>1563</v>
      </c>
      <c r="J44" s="9">
        <v>177</v>
      </c>
      <c r="K44" s="9">
        <v>27</v>
      </c>
      <c r="L44" s="10">
        <f t="shared" si="0"/>
        <v>10287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180908</v>
      </c>
      <c r="C46" s="11">
        <f t="shared" si="1"/>
        <v>412</v>
      </c>
      <c r="D46" s="11">
        <f t="shared" si="1"/>
        <v>28</v>
      </c>
      <c r="E46" s="11">
        <f t="shared" si="1"/>
        <v>21182</v>
      </c>
      <c r="F46" s="11">
        <f t="shared" si="1"/>
        <v>4784</v>
      </c>
      <c r="G46" s="11">
        <f t="shared" si="1"/>
        <v>3987</v>
      </c>
      <c r="H46" s="11">
        <f t="shared" si="1"/>
        <v>13585</v>
      </c>
      <c r="I46" s="11">
        <f t="shared" si="1"/>
        <v>35743</v>
      </c>
      <c r="J46" s="11">
        <f t="shared" si="1"/>
        <v>4292</v>
      </c>
      <c r="K46" s="11">
        <f>SUM(K15:K45)</f>
        <v>1085</v>
      </c>
      <c r="L46" s="12">
        <f>SUM(L15:L45)</f>
        <v>266006</v>
      </c>
    </row>
    <row r="47" spans="1:12" ht="13.5" thickBot="1">
      <c r="A47" s="22" t="s">
        <v>55</v>
      </c>
      <c r="B47" s="13">
        <f aca="true" t="shared" si="2" ref="B47:K47">(B46/$M13)</f>
        <v>6030.266666666666</v>
      </c>
      <c r="C47" s="13">
        <f t="shared" si="2"/>
        <v>13.733333333333333</v>
      </c>
      <c r="D47" s="13">
        <f t="shared" si="2"/>
        <v>0.9333333333333333</v>
      </c>
      <c r="E47" s="13">
        <f t="shared" si="2"/>
        <v>706.0666666666667</v>
      </c>
      <c r="F47" s="13">
        <f t="shared" si="2"/>
        <v>159.46666666666667</v>
      </c>
      <c r="G47" s="13">
        <f t="shared" si="2"/>
        <v>132.9</v>
      </c>
      <c r="H47" s="13">
        <f t="shared" si="2"/>
        <v>452.8333333333333</v>
      </c>
      <c r="I47" s="13">
        <f t="shared" si="2"/>
        <v>1191.4333333333334</v>
      </c>
      <c r="J47" s="13">
        <f t="shared" si="2"/>
        <v>143.06666666666666</v>
      </c>
      <c r="K47" s="13">
        <f t="shared" si="2"/>
        <v>36.166666666666664</v>
      </c>
      <c r="L47" s="14">
        <f>SUM(B47:K47)</f>
        <v>8866.866666666665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 t="s">
        <v>68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tabSelected="1" workbookViewId="0" topLeftCell="A31">
      <selection activeCell="B53" sqref="B53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70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22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670</v>
      </c>
      <c r="C15" s="9">
        <v>5</v>
      </c>
      <c r="D15" s="9">
        <v>0</v>
      </c>
      <c r="E15" s="9">
        <v>48</v>
      </c>
      <c r="F15" s="9">
        <v>9</v>
      </c>
      <c r="G15" s="9">
        <v>19</v>
      </c>
      <c r="H15" s="9">
        <v>30</v>
      </c>
      <c r="I15" s="9">
        <v>46</v>
      </c>
      <c r="J15" s="9">
        <v>10</v>
      </c>
      <c r="K15" s="9">
        <v>0</v>
      </c>
      <c r="L15" s="10">
        <f aca="true" t="shared" si="0" ref="L15:L45">SUM(B15:K15)</f>
        <v>837</v>
      </c>
      <c r="M15" s="23" t="s">
        <v>61</v>
      </c>
    </row>
    <row r="16" spans="1:13" ht="12.75">
      <c r="A16" s="20" t="s">
        <v>25</v>
      </c>
      <c r="B16" s="9">
        <v>466</v>
      </c>
      <c r="C16" s="9">
        <v>3</v>
      </c>
      <c r="D16" s="9">
        <v>0</v>
      </c>
      <c r="E16" s="9">
        <v>13</v>
      </c>
      <c r="F16" s="9">
        <v>2</v>
      </c>
      <c r="G16" s="9">
        <v>8</v>
      </c>
      <c r="H16" s="9">
        <v>20</v>
      </c>
      <c r="I16" s="9">
        <v>14</v>
      </c>
      <c r="J16" s="9">
        <v>0</v>
      </c>
      <c r="K16" s="9">
        <v>3</v>
      </c>
      <c r="L16" s="10">
        <f t="shared" si="0"/>
        <v>529</v>
      </c>
      <c r="M16" s="28"/>
    </row>
    <row r="17" spans="1:13" ht="12.75">
      <c r="A17" s="20" t="s">
        <v>26</v>
      </c>
      <c r="B17" s="9">
        <v>611</v>
      </c>
      <c r="C17" s="9">
        <v>6</v>
      </c>
      <c r="D17" s="9">
        <v>0</v>
      </c>
      <c r="E17" s="9">
        <v>22</v>
      </c>
      <c r="F17" s="9">
        <v>8</v>
      </c>
      <c r="G17" s="9">
        <v>7</v>
      </c>
      <c r="H17" s="9">
        <v>13</v>
      </c>
      <c r="I17" s="9">
        <v>10</v>
      </c>
      <c r="J17" s="9">
        <v>0</v>
      </c>
      <c r="K17" s="9">
        <v>1</v>
      </c>
      <c r="L17" s="10">
        <f t="shared" si="0"/>
        <v>678</v>
      </c>
      <c r="M17" s="28"/>
    </row>
    <row r="18" spans="1:13" ht="12.75">
      <c r="A18" s="20" t="s">
        <v>27</v>
      </c>
      <c r="B18" s="9">
        <v>863</v>
      </c>
      <c r="C18" s="9">
        <v>3</v>
      </c>
      <c r="D18" s="9">
        <v>0</v>
      </c>
      <c r="E18" s="9">
        <v>19</v>
      </c>
      <c r="F18" s="9">
        <v>1</v>
      </c>
      <c r="G18" s="9">
        <v>27</v>
      </c>
      <c r="H18" s="9">
        <v>25</v>
      </c>
      <c r="I18" s="9">
        <v>28</v>
      </c>
      <c r="J18" s="9">
        <v>7</v>
      </c>
      <c r="K18" s="9">
        <v>2</v>
      </c>
      <c r="L18" s="10">
        <f t="shared" si="0"/>
        <v>975</v>
      </c>
      <c r="M18" s="28"/>
    </row>
    <row r="19" spans="1:13" ht="12.75">
      <c r="A19" s="20" t="s">
        <v>28</v>
      </c>
      <c r="B19" s="9">
        <v>409</v>
      </c>
      <c r="C19" s="9">
        <v>6</v>
      </c>
      <c r="D19" s="9">
        <v>0</v>
      </c>
      <c r="E19" s="9">
        <v>36</v>
      </c>
      <c r="F19" s="9">
        <v>6</v>
      </c>
      <c r="G19" s="9">
        <v>16</v>
      </c>
      <c r="H19" s="9">
        <v>30</v>
      </c>
      <c r="I19" s="9">
        <v>47</v>
      </c>
      <c r="J19" s="9">
        <v>8</v>
      </c>
      <c r="K19" s="9">
        <v>0</v>
      </c>
      <c r="L19" s="10">
        <f t="shared" si="0"/>
        <v>558</v>
      </c>
      <c r="M19" s="28"/>
    </row>
    <row r="20" spans="1:13" ht="12.75">
      <c r="A20" s="20" t="s">
        <v>29</v>
      </c>
      <c r="B20" s="9">
        <v>308</v>
      </c>
      <c r="C20" s="9">
        <v>0</v>
      </c>
      <c r="D20" s="9">
        <v>0</v>
      </c>
      <c r="E20" s="9">
        <v>43</v>
      </c>
      <c r="F20" s="9">
        <v>6</v>
      </c>
      <c r="G20" s="9">
        <v>31</v>
      </c>
      <c r="H20" s="9">
        <v>24</v>
      </c>
      <c r="I20" s="9">
        <v>64</v>
      </c>
      <c r="J20" s="9">
        <v>13</v>
      </c>
      <c r="K20" s="9">
        <v>0</v>
      </c>
      <c r="L20" s="10">
        <f t="shared" si="0"/>
        <v>489</v>
      </c>
      <c r="M20" s="28"/>
    </row>
    <row r="21" spans="1:13" ht="12.75">
      <c r="A21" s="20" t="s">
        <v>30</v>
      </c>
      <c r="B21" s="9">
        <v>327</v>
      </c>
      <c r="C21" s="9">
        <v>4</v>
      </c>
      <c r="D21" s="9">
        <v>0</v>
      </c>
      <c r="E21" s="9">
        <v>46</v>
      </c>
      <c r="F21" s="9">
        <v>11</v>
      </c>
      <c r="G21" s="9">
        <v>26</v>
      </c>
      <c r="H21" s="9">
        <v>24</v>
      </c>
      <c r="I21" s="9">
        <v>58</v>
      </c>
      <c r="J21" s="9">
        <v>9</v>
      </c>
      <c r="K21" s="9">
        <v>2</v>
      </c>
      <c r="L21" s="10">
        <f t="shared" si="0"/>
        <v>507</v>
      </c>
      <c r="M21" s="28"/>
    </row>
    <row r="22" spans="1:13" ht="12.75">
      <c r="A22" s="20" t="s">
        <v>31</v>
      </c>
      <c r="B22" s="9">
        <v>325</v>
      </c>
      <c r="C22" s="9">
        <v>0</v>
      </c>
      <c r="D22" s="9">
        <v>0</v>
      </c>
      <c r="E22" s="9">
        <v>46</v>
      </c>
      <c r="F22" s="9">
        <v>10</v>
      </c>
      <c r="G22" s="9">
        <v>29</v>
      </c>
      <c r="H22" s="9">
        <v>24</v>
      </c>
      <c r="I22" s="9">
        <v>79</v>
      </c>
      <c r="J22" s="9">
        <v>15</v>
      </c>
      <c r="K22" s="9">
        <v>3</v>
      </c>
      <c r="L22" s="10">
        <f t="shared" si="0"/>
        <v>531</v>
      </c>
      <c r="M22" s="28"/>
    </row>
    <row r="23" spans="1:13" ht="12.75">
      <c r="A23" s="20" t="s">
        <v>32</v>
      </c>
      <c r="B23" s="9">
        <v>401</v>
      </c>
      <c r="C23" s="9">
        <v>7</v>
      </c>
      <c r="D23" s="9">
        <v>0</v>
      </c>
      <c r="E23" s="9">
        <v>68</v>
      </c>
      <c r="F23" s="9">
        <v>10</v>
      </c>
      <c r="G23" s="9">
        <v>25</v>
      </c>
      <c r="H23" s="9">
        <v>26</v>
      </c>
      <c r="I23" s="9">
        <v>72</v>
      </c>
      <c r="J23" s="9">
        <v>11</v>
      </c>
      <c r="K23" s="9">
        <v>5</v>
      </c>
      <c r="L23" s="10">
        <f t="shared" si="0"/>
        <v>625</v>
      </c>
      <c r="M23" s="28"/>
    </row>
    <row r="24" spans="1:13" ht="12.75">
      <c r="A24" s="20" t="s">
        <v>33</v>
      </c>
      <c r="B24" s="9">
        <v>344</v>
      </c>
      <c r="C24" s="9">
        <v>7</v>
      </c>
      <c r="D24" s="9">
        <v>0</v>
      </c>
      <c r="E24" s="9">
        <v>24</v>
      </c>
      <c r="F24" s="9">
        <v>8</v>
      </c>
      <c r="G24" s="9">
        <v>17</v>
      </c>
      <c r="H24" s="9">
        <v>23</v>
      </c>
      <c r="I24" s="9">
        <v>49</v>
      </c>
      <c r="J24" s="9">
        <v>1</v>
      </c>
      <c r="K24" s="9">
        <v>6</v>
      </c>
      <c r="L24" s="10">
        <f t="shared" si="0"/>
        <v>479</v>
      </c>
      <c r="M24" s="28"/>
    </row>
    <row r="25" spans="1:13" ht="12.75">
      <c r="A25" s="20" t="s">
        <v>34</v>
      </c>
      <c r="B25" s="9">
        <v>405</v>
      </c>
      <c r="C25" s="9">
        <v>6</v>
      </c>
      <c r="D25" s="9">
        <v>0</v>
      </c>
      <c r="E25" s="9">
        <v>13</v>
      </c>
      <c r="F25" s="9">
        <v>4</v>
      </c>
      <c r="G25" s="9">
        <v>22</v>
      </c>
      <c r="H25" s="9">
        <v>22</v>
      </c>
      <c r="I25" s="9">
        <v>42</v>
      </c>
      <c r="J25" s="9">
        <v>9</v>
      </c>
      <c r="K25" s="9">
        <v>7</v>
      </c>
      <c r="L25" s="10">
        <f t="shared" si="0"/>
        <v>530</v>
      </c>
      <c r="M25" s="28"/>
    </row>
    <row r="26" spans="1:13" ht="12.75">
      <c r="A26" s="20" t="s">
        <v>35</v>
      </c>
      <c r="B26" s="9">
        <v>279</v>
      </c>
      <c r="C26" s="9">
        <v>1</v>
      </c>
      <c r="D26" s="9">
        <v>0</v>
      </c>
      <c r="E26" s="9">
        <v>39</v>
      </c>
      <c r="F26" s="9">
        <v>7</v>
      </c>
      <c r="G26" s="9">
        <v>26</v>
      </c>
      <c r="H26" s="9">
        <v>26</v>
      </c>
      <c r="I26" s="9">
        <v>60</v>
      </c>
      <c r="J26" s="9">
        <v>12</v>
      </c>
      <c r="K26" s="9">
        <v>1</v>
      </c>
      <c r="L26" s="10">
        <f t="shared" si="0"/>
        <v>451</v>
      </c>
      <c r="M26" s="28"/>
    </row>
    <row r="27" spans="1:13" ht="12.75">
      <c r="A27" s="20" t="s">
        <v>36</v>
      </c>
      <c r="B27" s="9">
        <v>290</v>
      </c>
      <c r="C27" s="9">
        <v>3</v>
      </c>
      <c r="D27" s="9">
        <v>1</v>
      </c>
      <c r="E27" s="9">
        <v>56</v>
      </c>
      <c r="F27" s="9">
        <v>11</v>
      </c>
      <c r="G27" s="9">
        <v>29</v>
      </c>
      <c r="H27" s="9">
        <v>26</v>
      </c>
      <c r="I27" s="9">
        <v>77</v>
      </c>
      <c r="J27" s="9">
        <v>16</v>
      </c>
      <c r="K27" s="9">
        <v>0</v>
      </c>
      <c r="L27" s="10">
        <f t="shared" si="0"/>
        <v>509</v>
      </c>
      <c r="M27" s="28"/>
    </row>
    <row r="28" spans="1:12" ht="12.75">
      <c r="A28" s="20">
        <v>14</v>
      </c>
      <c r="B28" s="9">
        <v>305</v>
      </c>
      <c r="C28" s="9">
        <v>2</v>
      </c>
      <c r="D28" s="9">
        <v>0</v>
      </c>
      <c r="E28" s="9">
        <v>44</v>
      </c>
      <c r="F28" s="9">
        <v>5</v>
      </c>
      <c r="G28" s="9">
        <v>36</v>
      </c>
      <c r="H28" s="9">
        <v>26</v>
      </c>
      <c r="I28" s="9">
        <v>88</v>
      </c>
      <c r="J28" s="9">
        <v>10</v>
      </c>
      <c r="K28" s="9">
        <v>0</v>
      </c>
      <c r="L28" s="10">
        <f t="shared" si="0"/>
        <v>516</v>
      </c>
    </row>
    <row r="29" spans="1:12" ht="12.75">
      <c r="A29" s="20" t="s">
        <v>38</v>
      </c>
      <c r="B29" s="9">
        <v>288</v>
      </c>
      <c r="C29" s="9">
        <v>3</v>
      </c>
      <c r="D29" s="9">
        <v>0</v>
      </c>
      <c r="E29" s="9">
        <v>55</v>
      </c>
      <c r="F29" s="9">
        <v>6</v>
      </c>
      <c r="G29" s="9">
        <v>31</v>
      </c>
      <c r="H29" s="9">
        <v>24</v>
      </c>
      <c r="I29" s="9">
        <v>68</v>
      </c>
      <c r="J29" s="9">
        <v>18</v>
      </c>
      <c r="K29" s="9">
        <v>1</v>
      </c>
      <c r="L29" s="10">
        <f t="shared" si="0"/>
        <v>494</v>
      </c>
    </row>
    <row r="30" spans="1:12" ht="12.75">
      <c r="A30" s="20" t="s">
        <v>39</v>
      </c>
      <c r="B30" s="9">
        <v>407</v>
      </c>
      <c r="C30" s="9">
        <v>3</v>
      </c>
      <c r="D30" s="9">
        <v>0</v>
      </c>
      <c r="E30" s="9">
        <v>62</v>
      </c>
      <c r="F30" s="9">
        <v>11</v>
      </c>
      <c r="G30" s="9">
        <v>23</v>
      </c>
      <c r="H30" s="9">
        <v>25</v>
      </c>
      <c r="I30" s="9">
        <v>57</v>
      </c>
      <c r="J30" s="9">
        <v>11</v>
      </c>
      <c r="K30" s="9">
        <v>7</v>
      </c>
      <c r="L30" s="10">
        <f t="shared" si="0"/>
        <v>606</v>
      </c>
    </row>
    <row r="31" spans="1:12" ht="12.75">
      <c r="A31" s="20" t="s">
        <v>40</v>
      </c>
      <c r="B31" s="9">
        <v>289</v>
      </c>
      <c r="C31" s="9">
        <v>6</v>
      </c>
      <c r="D31" s="9">
        <v>0</v>
      </c>
      <c r="E31" s="9">
        <v>40</v>
      </c>
      <c r="F31" s="9">
        <v>8</v>
      </c>
      <c r="G31" s="9">
        <v>15</v>
      </c>
      <c r="H31" s="9">
        <v>25</v>
      </c>
      <c r="I31" s="9">
        <v>50</v>
      </c>
      <c r="J31" s="9">
        <v>5</v>
      </c>
      <c r="K31" s="9">
        <v>0</v>
      </c>
      <c r="L31" s="10">
        <f t="shared" si="0"/>
        <v>438</v>
      </c>
    </row>
    <row r="32" spans="1:12" ht="12.75">
      <c r="A32" s="20" t="s">
        <v>41</v>
      </c>
      <c r="B32" s="9">
        <v>331</v>
      </c>
      <c r="C32" s="9">
        <v>2</v>
      </c>
      <c r="D32" s="9">
        <v>0</v>
      </c>
      <c r="E32" s="9">
        <v>16</v>
      </c>
      <c r="F32" s="9">
        <v>4</v>
      </c>
      <c r="G32" s="9">
        <v>18</v>
      </c>
      <c r="H32" s="9">
        <v>25</v>
      </c>
      <c r="I32" s="9">
        <v>48</v>
      </c>
      <c r="J32" s="9">
        <v>3</v>
      </c>
      <c r="K32" s="9">
        <v>7</v>
      </c>
      <c r="L32" s="10">
        <f t="shared" si="0"/>
        <v>454</v>
      </c>
    </row>
    <row r="33" spans="1:12" ht="12.75">
      <c r="A33" s="20" t="s">
        <v>42</v>
      </c>
      <c r="B33" s="9">
        <v>285</v>
      </c>
      <c r="C33" s="9">
        <v>0</v>
      </c>
      <c r="D33" s="9">
        <v>0</v>
      </c>
      <c r="E33" s="9">
        <v>53</v>
      </c>
      <c r="F33" s="9">
        <v>8</v>
      </c>
      <c r="G33" s="9">
        <v>26</v>
      </c>
      <c r="H33" s="9">
        <v>24</v>
      </c>
      <c r="I33" s="9">
        <v>59</v>
      </c>
      <c r="J33" s="9">
        <v>8</v>
      </c>
      <c r="K33" s="9">
        <v>0</v>
      </c>
      <c r="L33" s="10">
        <f t="shared" si="0"/>
        <v>463</v>
      </c>
    </row>
    <row r="34" spans="1:12" ht="12.75">
      <c r="A34" s="20" t="s">
        <v>43</v>
      </c>
      <c r="B34" s="9">
        <v>269</v>
      </c>
      <c r="C34" s="9">
        <v>4</v>
      </c>
      <c r="D34" s="9">
        <v>0</v>
      </c>
      <c r="E34" s="9">
        <v>47</v>
      </c>
      <c r="F34" s="9">
        <v>6</v>
      </c>
      <c r="G34" s="9">
        <v>34</v>
      </c>
      <c r="H34" s="9">
        <v>24</v>
      </c>
      <c r="I34" s="9">
        <v>77</v>
      </c>
      <c r="J34" s="9">
        <v>13</v>
      </c>
      <c r="K34" s="9">
        <v>1</v>
      </c>
      <c r="L34" s="10">
        <f t="shared" si="0"/>
        <v>475</v>
      </c>
    </row>
    <row r="35" spans="1:12" ht="12.75">
      <c r="A35" s="20" t="s">
        <v>44</v>
      </c>
      <c r="B35" s="9">
        <v>296</v>
      </c>
      <c r="C35" s="9">
        <v>3</v>
      </c>
      <c r="D35" s="9">
        <v>0</v>
      </c>
      <c r="E35" s="9">
        <v>57</v>
      </c>
      <c r="F35" s="9">
        <v>5</v>
      </c>
      <c r="G35" s="9">
        <v>46</v>
      </c>
      <c r="H35" s="9">
        <v>24</v>
      </c>
      <c r="I35" s="9">
        <v>56</v>
      </c>
      <c r="J35" s="9">
        <v>12</v>
      </c>
      <c r="K35" s="9">
        <v>0</v>
      </c>
      <c r="L35" s="10">
        <f t="shared" si="0"/>
        <v>499</v>
      </c>
    </row>
    <row r="36" spans="1:12" ht="12.75">
      <c r="A36" s="20" t="s">
        <v>45</v>
      </c>
      <c r="B36" s="9">
        <v>319</v>
      </c>
      <c r="C36" s="9">
        <v>2</v>
      </c>
      <c r="D36" s="9">
        <v>0</v>
      </c>
      <c r="E36" s="9">
        <v>60</v>
      </c>
      <c r="F36" s="9">
        <v>8</v>
      </c>
      <c r="G36" s="9">
        <v>30</v>
      </c>
      <c r="H36" s="9">
        <v>24</v>
      </c>
      <c r="I36" s="9">
        <v>74</v>
      </c>
      <c r="J36" s="9">
        <v>14</v>
      </c>
      <c r="K36" s="9">
        <v>0</v>
      </c>
      <c r="L36" s="10">
        <f t="shared" si="0"/>
        <v>531</v>
      </c>
    </row>
    <row r="37" spans="1:12" ht="12.75">
      <c r="A37" s="20" t="s">
        <v>46</v>
      </c>
      <c r="B37" s="9">
        <v>378</v>
      </c>
      <c r="C37" s="9">
        <v>4</v>
      </c>
      <c r="D37" s="9">
        <v>0</v>
      </c>
      <c r="E37" s="9">
        <v>65</v>
      </c>
      <c r="F37" s="9">
        <v>6</v>
      </c>
      <c r="G37" s="9">
        <v>16</v>
      </c>
      <c r="H37" s="9">
        <v>26</v>
      </c>
      <c r="I37" s="9">
        <v>63</v>
      </c>
      <c r="J37" s="9">
        <v>14</v>
      </c>
      <c r="K37" s="9">
        <v>2</v>
      </c>
      <c r="L37" s="10">
        <f t="shared" si="0"/>
        <v>574</v>
      </c>
    </row>
    <row r="38" spans="1:12" ht="12.75">
      <c r="A38" s="20" t="s">
        <v>47</v>
      </c>
      <c r="B38" s="9">
        <v>329</v>
      </c>
      <c r="C38" s="9">
        <v>10</v>
      </c>
      <c r="D38" s="9">
        <v>0</v>
      </c>
      <c r="E38" s="9">
        <v>37</v>
      </c>
      <c r="F38" s="9">
        <v>6</v>
      </c>
      <c r="G38" s="9">
        <v>23</v>
      </c>
      <c r="H38" s="9">
        <v>23</v>
      </c>
      <c r="I38" s="9">
        <v>56</v>
      </c>
      <c r="J38" s="9">
        <v>4</v>
      </c>
      <c r="K38" s="9">
        <v>0</v>
      </c>
      <c r="L38" s="10">
        <f t="shared" si="0"/>
        <v>488</v>
      </c>
    </row>
    <row r="39" spans="1:12" ht="12.75">
      <c r="A39" s="20" t="s">
        <v>48</v>
      </c>
      <c r="B39" s="9">
        <v>344</v>
      </c>
      <c r="C39" s="9">
        <v>5</v>
      </c>
      <c r="D39" s="9">
        <v>0</v>
      </c>
      <c r="E39" s="9">
        <v>16</v>
      </c>
      <c r="F39" s="9">
        <v>3</v>
      </c>
      <c r="G39" s="9">
        <v>18</v>
      </c>
      <c r="H39" s="9">
        <v>22</v>
      </c>
      <c r="I39" s="9">
        <v>43</v>
      </c>
      <c r="J39" s="9">
        <v>3</v>
      </c>
      <c r="K39" s="9">
        <v>0</v>
      </c>
      <c r="L39" s="10">
        <f t="shared" si="0"/>
        <v>454</v>
      </c>
    </row>
    <row r="40" spans="1:12" ht="12.75">
      <c r="A40" s="20" t="s">
        <v>49</v>
      </c>
      <c r="B40" s="9">
        <v>297</v>
      </c>
      <c r="C40" s="9">
        <v>1</v>
      </c>
      <c r="D40" s="9">
        <v>0</v>
      </c>
      <c r="E40" s="9">
        <v>48</v>
      </c>
      <c r="F40" s="9">
        <v>8</v>
      </c>
      <c r="G40" s="9">
        <v>32</v>
      </c>
      <c r="H40" s="9">
        <v>25</v>
      </c>
      <c r="I40" s="9">
        <v>75</v>
      </c>
      <c r="J40" s="9">
        <v>11</v>
      </c>
      <c r="K40" s="9">
        <v>1</v>
      </c>
      <c r="L40" s="10">
        <f t="shared" si="0"/>
        <v>498</v>
      </c>
    </row>
    <row r="41" spans="1:12" ht="12.75">
      <c r="A41" s="20" t="s">
        <v>50</v>
      </c>
      <c r="B41" s="9">
        <v>272</v>
      </c>
      <c r="C41" s="9">
        <v>4</v>
      </c>
      <c r="D41" s="9">
        <v>0</v>
      </c>
      <c r="E41" s="9">
        <v>59</v>
      </c>
      <c r="F41" s="9">
        <v>4</v>
      </c>
      <c r="G41" s="9">
        <v>31</v>
      </c>
      <c r="H41" s="9">
        <v>24</v>
      </c>
      <c r="I41" s="9">
        <v>66</v>
      </c>
      <c r="J41" s="9">
        <v>13</v>
      </c>
      <c r="K41" s="9">
        <v>0</v>
      </c>
      <c r="L41" s="10">
        <f t="shared" si="0"/>
        <v>473</v>
      </c>
    </row>
    <row r="42" spans="1:12" ht="12.75">
      <c r="A42" s="20" t="s">
        <v>51</v>
      </c>
      <c r="B42" s="9">
        <v>318</v>
      </c>
      <c r="C42" s="9">
        <v>1</v>
      </c>
      <c r="D42" s="9">
        <v>0</v>
      </c>
      <c r="E42" s="9">
        <v>50</v>
      </c>
      <c r="F42" s="9">
        <v>9</v>
      </c>
      <c r="G42" s="9">
        <v>37</v>
      </c>
      <c r="H42" s="9">
        <v>24</v>
      </c>
      <c r="I42" s="9">
        <v>77</v>
      </c>
      <c r="J42" s="9">
        <v>20</v>
      </c>
      <c r="K42" s="9">
        <v>0</v>
      </c>
      <c r="L42" s="10">
        <f t="shared" si="0"/>
        <v>536</v>
      </c>
    </row>
    <row r="43" spans="1:12" ht="12.75">
      <c r="A43" s="20" t="s">
        <v>52</v>
      </c>
      <c r="B43" s="9">
        <v>436</v>
      </c>
      <c r="C43" s="9">
        <v>2</v>
      </c>
      <c r="D43" s="9">
        <v>0</v>
      </c>
      <c r="E43" s="9">
        <v>76</v>
      </c>
      <c r="F43" s="9">
        <v>9</v>
      </c>
      <c r="G43" s="9">
        <v>25</v>
      </c>
      <c r="H43" s="9">
        <v>25</v>
      </c>
      <c r="I43" s="9">
        <v>61</v>
      </c>
      <c r="J43" s="9">
        <v>15</v>
      </c>
      <c r="K43" s="9">
        <v>2</v>
      </c>
      <c r="L43" s="10">
        <f t="shared" si="0"/>
        <v>651</v>
      </c>
    </row>
    <row r="44" spans="1:12" ht="12.75">
      <c r="A44" s="20" t="s">
        <v>53</v>
      </c>
      <c r="B44" s="9">
        <v>462</v>
      </c>
      <c r="C44" s="9">
        <v>3</v>
      </c>
      <c r="D44" s="9">
        <v>0</v>
      </c>
      <c r="E44" s="9">
        <v>77</v>
      </c>
      <c r="F44" s="9">
        <v>5</v>
      </c>
      <c r="G44" s="9">
        <v>13</v>
      </c>
      <c r="H44" s="9">
        <v>25</v>
      </c>
      <c r="I44" s="9">
        <v>60</v>
      </c>
      <c r="J44" s="9">
        <v>12</v>
      </c>
      <c r="K44" s="9">
        <v>1</v>
      </c>
      <c r="L44" s="10">
        <f t="shared" si="0"/>
        <v>658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11323</v>
      </c>
      <c r="C46" s="11">
        <f t="shared" si="1"/>
        <v>106</v>
      </c>
      <c r="D46" s="11">
        <f t="shared" si="1"/>
        <v>1</v>
      </c>
      <c r="E46" s="11">
        <f t="shared" si="1"/>
        <v>1335</v>
      </c>
      <c r="F46" s="11">
        <f t="shared" si="1"/>
        <v>204</v>
      </c>
      <c r="G46" s="11">
        <f t="shared" si="1"/>
        <v>736</v>
      </c>
      <c r="H46" s="11">
        <f t="shared" si="1"/>
        <v>728</v>
      </c>
      <c r="I46" s="11">
        <f t="shared" si="1"/>
        <v>1724</v>
      </c>
      <c r="J46" s="11">
        <f t="shared" si="1"/>
        <v>297</v>
      </c>
      <c r="K46" s="11">
        <f t="shared" si="1"/>
        <v>52</v>
      </c>
      <c r="L46" s="12">
        <f t="shared" si="1"/>
        <v>16506</v>
      </c>
    </row>
    <row r="47" spans="1:12" ht="13.5" thickBot="1">
      <c r="A47" s="22" t="s">
        <v>55</v>
      </c>
      <c r="B47" s="13">
        <f aca="true" t="shared" si="2" ref="B47:L47">(B46/$M13)</f>
        <v>377.43333333333334</v>
      </c>
      <c r="C47" s="13">
        <f t="shared" si="2"/>
        <v>3.533333333333333</v>
      </c>
      <c r="D47" s="13">
        <f t="shared" si="2"/>
        <v>0.03333333333333333</v>
      </c>
      <c r="E47" s="13">
        <f t="shared" si="2"/>
        <v>44.5</v>
      </c>
      <c r="F47" s="13">
        <f t="shared" si="2"/>
        <v>6.8</v>
      </c>
      <c r="G47" s="13">
        <f t="shared" si="2"/>
        <v>24.533333333333335</v>
      </c>
      <c r="H47" s="13">
        <f t="shared" si="2"/>
        <v>24.266666666666666</v>
      </c>
      <c r="I47" s="13">
        <f t="shared" si="2"/>
        <v>57.46666666666667</v>
      </c>
      <c r="J47" s="13">
        <f t="shared" si="2"/>
        <v>9.9</v>
      </c>
      <c r="K47" s="13">
        <f t="shared" si="2"/>
        <v>1.7333333333333334</v>
      </c>
      <c r="L47" s="14">
        <f t="shared" si="2"/>
        <v>550.2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702</v>
      </c>
      <c r="C15" s="9">
        <v>0</v>
      </c>
      <c r="D15" s="9">
        <v>0</v>
      </c>
      <c r="E15" s="9">
        <v>11</v>
      </c>
      <c r="F15" s="9">
        <v>24</v>
      </c>
      <c r="G15" s="9">
        <v>39</v>
      </c>
      <c r="H15" s="9">
        <v>36</v>
      </c>
      <c r="I15" s="9">
        <v>305</v>
      </c>
      <c r="J15" s="9">
        <v>39</v>
      </c>
      <c r="K15" s="9">
        <v>6</v>
      </c>
      <c r="L15" s="10">
        <f aca="true" t="shared" si="0" ref="L15:L45">SUM(B15:K15)</f>
        <v>1162</v>
      </c>
      <c r="M15" s="23" t="s">
        <v>61</v>
      </c>
    </row>
    <row r="16" spans="1:13" ht="12.75">
      <c r="A16" s="20" t="s">
        <v>25</v>
      </c>
      <c r="B16" s="9">
        <v>299</v>
      </c>
      <c r="C16" s="9">
        <v>0</v>
      </c>
      <c r="D16" s="9">
        <v>0</v>
      </c>
      <c r="E16" s="9">
        <v>11</v>
      </c>
      <c r="F16" s="9">
        <v>12</v>
      </c>
      <c r="G16" s="9">
        <v>14</v>
      </c>
      <c r="H16" s="9">
        <v>21</v>
      </c>
      <c r="I16" s="9">
        <v>100</v>
      </c>
      <c r="J16" s="9">
        <v>14</v>
      </c>
      <c r="K16" s="9">
        <v>8</v>
      </c>
      <c r="L16" s="10">
        <f t="shared" si="0"/>
        <v>479</v>
      </c>
      <c r="M16" s="28"/>
    </row>
    <row r="17" spans="1:13" ht="12.75">
      <c r="A17" s="20" t="s">
        <v>26</v>
      </c>
      <c r="B17" s="9">
        <v>166</v>
      </c>
      <c r="C17" s="9">
        <v>0</v>
      </c>
      <c r="D17" s="9">
        <v>0</v>
      </c>
      <c r="E17" s="9">
        <v>12</v>
      </c>
      <c r="F17" s="9">
        <v>14</v>
      </c>
      <c r="G17" s="9">
        <v>20</v>
      </c>
      <c r="H17" s="9">
        <v>22</v>
      </c>
      <c r="I17" s="9">
        <v>136</v>
      </c>
      <c r="J17" s="9">
        <v>20</v>
      </c>
      <c r="K17" s="9">
        <v>5</v>
      </c>
      <c r="L17" s="10">
        <f t="shared" si="0"/>
        <v>395</v>
      </c>
      <c r="M17" s="28"/>
    </row>
    <row r="18" spans="1:13" ht="12.75">
      <c r="A18" s="20" t="s">
        <v>27</v>
      </c>
      <c r="B18" s="9">
        <v>954</v>
      </c>
      <c r="C18" s="9">
        <v>0</v>
      </c>
      <c r="D18" s="9">
        <v>0</v>
      </c>
      <c r="E18" s="9">
        <v>5</v>
      </c>
      <c r="F18" s="9">
        <v>23</v>
      </c>
      <c r="G18" s="9">
        <v>67</v>
      </c>
      <c r="H18" s="9">
        <v>33</v>
      </c>
      <c r="I18" s="9">
        <v>482</v>
      </c>
      <c r="J18" s="9">
        <v>67</v>
      </c>
      <c r="K18" s="9">
        <v>18</v>
      </c>
      <c r="L18" s="10">
        <f t="shared" si="0"/>
        <v>1649</v>
      </c>
      <c r="M18" s="28"/>
    </row>
    <row r="19" spans="1:13" ht="12.75">
      <c r="A19" s="20" t="s">
        <v>28</v>
      </c>
      <c r="B19" s="9">
        <v>363</v>
      </c>
      <c r="C19" s="9">
        <v>0</v>
      </c>
      <c r="D19" s="9">
        <v>0</v>
      </c>
      <c r="E19" s="9">
        <v>10</v>
      </c>
      <c r="F19" s="9">
        <v>16</v>
      </c>
      <c r="G19" s="9">
        <v>51</v>
      </c>
      <c r="H19" s="9">
        <v>34</v>
      </c>
      <c r="I19" s="9">
        <v>396</v>
      </c>
      <c r="J19" s="9">
        <v>51</v>
      </c>
      <c r="K19" s="9">
        <v>8</v>
      </c>
      <c r="L19" s="10">
        <f t="shared" si="0"/>
        <v>929</v>
      </c>
      <c r="M19" s="28"/>
    </row>
    <row r="20" spans="1:13" ht="12.75">
      <c r="A20" s="20" t="s">
        <v>29</v>
      </c>
      <c r="B20" s="9">
        <v>150</v>
      </c>
      <c r="C20" s="9">
        <v>0</v>
      </c>
      <c r="D20" s="9">
        <v>0</v>
      </c>
      <c r="E20" s="9">
        <v>13</v>
      </c>
      <c r="F20" s="9">
        <v>23</v>
      </c>
      <c r="G20" s="9">
        <v>40</v>
      </c>
      <c r="H20" s="9">
        <v>25</v>
      </c>
      <c r="I20" s="9">
        <v>384</v>
      </c>
      <c r="J20" s="9">
        <v>78</v>
      </c>
      <c r="K20" s="9">
        <v>4</v>
      </c>
      <c r="L20" s="10">
        <f t="shared" si="0"/>
        <v>717</v>
      </c>
      <c r="M20" s="28"/>
    </row>
    <row r="21" spans="1:13" ht="12.75">
      <c r="A21" s="20" t="s">
        <v>30</v>
      </c>
      <c r="B21" s="9">
        <v>121</v>
      </c>
      <c r="C21" s="9">
        <v>0</v>
      </c>
      <c r="D21" s="9">
        <v>0</v>
      </c>
      <c r="E21" s="9">
        <v>10</v>
      </c>
      <c r="F21" s="9">
        <v>21</v>
      </c>
      <c r="G21" s="9">
        <v>36</v>
      </c>
      <c r="H21" s="9">
        <v>23</v>
      </c>
      <c r="I21" s="9">
        <v>389</v>
      </c>
      <c r="J21" s="9">
        <v>65</v>
      </c>
      <c r="K21" s="9">
        <v>0</v>
      </c>
      <c r="L21" s="10">
        <f t="shared" si="0"/>
        <v>665</v>
      </c>
      <c r="M21" s="28"/>
    </row>
    <row r="22" spans="1:13" ht="12.75">
      <c r="A22" s="20" t="s">
        <v>31</v>
      </c>
      <c r="B22" s="9">
        <v>128</v>
      </c>
      <c r="C22" s="9">
        <v>0</v>
      </c>
      <c r="D22" s="9"/>
      <c r="E22" s="9">
        <v>13</v>
      </c>
      <c r="F22" s="9">
        <v>22</v>
      </c>
      <c r="G22" s="9">
        <v>46</v>
      </c>
      <c r="H22" s="9">
        <v>21</v>
      </c>
      <c r="I22" s="9">
        <v>560</v>
      </c>
      <c r="J22" s="9">
        <v>88</v>
      </c>
      <c r="K22" s="9">
        <v>0</v>
      </c>
      <c r="L22" s="10">
        <f t="shared" si="0"/>
        <v>878</v>
      </c>
      <c r="M22" s="28"/>
    </row>
    <row r="23" spans="1:13" ht="12.75">
      <c r="A23" s="20" t="s">
        <v>32</v>
      </c>
      <c r="B23" s="9">
        <v>188</v>
      </c>
      <c r="C23" s="9">
        <v>0</v>
      </c>
      <c r="D23" s="9">
        <v>0</v>
      </c>
      <c r="E23" s="9">
        <v>14</v>
      </c>
      <c r="F23" s="9">
        <v>36</v>
      </c>
      <c r="G23" s="9">
        <v>41</v>
      </c>
      <c r="H23" s="9">
        <v>24</v>
      </c>
      <c r="I23" s="9">
        <v>503</v>
      </c>
      <c r="J23" s="9">
        <v>80</v>
      </c>
      <c r="K23" s="9">
        <v>7</v>
      </c>
      <c r="L23" s="10">
        <f t="shared" si="0"/>
        <v>893</v>
      </c>
      <c r="M23" s="28"/>
    </row>
    <row r="24" spans="1:13" ht="12.75">
      <c r="A24" s="20" t="s">
        <v>33</v>
      </c>
      <c r="B24" s="9">
        <v>141</v>
      </c>
      <c r="C24" s="9">
        <v>0</v>
      </c>
      <c r="D24" s="9">
        <v>0</v>
      </c>
      <c r="E24" s="9">
        <v>12</v>
      </c>
      <c r="F24" s="9">
        <v>13</v>
      </c>
      <c r="G24" s="9">
        <v>19</v>
      </c>
      <c r="H24" s="9">
        <v>20</v>
      </c>
      <c r="I24" s="9">
        <v>248</v>
      </c>
      <c r="J24" s="9">
        <v>38</v>
      </c>
      <c r="K24" s="9">
        <v>4</v>
      </c>
      <c r="L24" s="10">
        <f t="shared" si="0"/>
        <v>495</v>
      </c>
      <c r="M24" s="28"/>
    </row>
    <row r="25" spans="1:13" ht="12.75">
      <c r="A25" s="20" t="s">
        <v>34</v>
      </c>
      <c r="B25" s="9">
        <v>337</v>
      </c>
      <c r="C25" s="9">
        <v>0</v>
      </c>
      <c r="D25" s="9">
        <v>0</v>
      </c>
      <c r="E25" s="9">
        <v>7</v>
      </c>
      <c r="F25" s="9">
        <v>17</v>
      </c>
      <c r="G25" s="9">
        <v>41</v>
      </c>
      <c r="H25" s="9">
        <v>27</v>
      </c>
      <c r="I25" s="9">
        <v>431</v>
      </c>
      <c r="J25" s="9">
        <v>69</v>
      </c>
      <c r="K25" s="9">
        <v>35</v>
      </c>
      <c r="L25" s="10">
        <f t="shared" si="0"/>
        <v>964</v>
      </c>
      <c r="M25" s="28"/>
    </row>
    <row r="26" spans="1:13" ht="12.75">
      <c r="A26" s="20" t="s">
        <v>35</v>
      </c>
      <c r="B26" s="9">
        <v>164</v>
      </c>
      <c r="C26" s="9">
        <v>0</v>
      </c>
      <c r="D26" s="9">
        <v>0</v>
      </c>
      <c r="E26" s="9">
        <v>13</v>
      </c>
      <c r="F26" s="9">
        <v>26</v>
      </c>
      <c r="G26" s="9">
        <v>43</v>
      </c>
      <c r="H26" s="9">
        <v>31</v>
      </c>
      <c r="I26" s="9">
        <v>663</v>
      </c>
      <c r="J26" s="9">
        <v>91</v>
      </c>
      <c r="K26" s="9">
        <v>18</v>
      </c>
      <c r="L26" s="10">
        <f t="shared" si="0"/>
        <v>1049</v>
      </c>
      <c r="M26" s="28"/>
    </row>
    <row r="27" spans="1:13" ht="12.75">
      <c r="A27" s="20" t="s">
        <v>36</v>
      </c>
      <c r="B27" s="9">
        <v>118</v>
      </c>
      <c r="C27" s="9">
        <v>0</v>
      </c>
      <c r="D27" s="9">
        <v>0</v>
      </c>
      <c r="E27" s="9">
        <v>10</v>
      </c>
      <c r="F27" s="9">
        <v>14</v>
      </c>
      <c r="G27" s="9">
        <v>61</v>
      </c>
      <c r="H27" s="9">
        <v>21</v>
      </c>
      <c r="I27" s="9">
        <v>388</v>
      </c>
      <c r="J27" s="9">
        <v>61</v>
      </c>
      <c r="K27" s="9">
        <v>4</v>
      </c>
      <c r="L27" s="10">
        <f t="shared" si="0"/>
        <v>677</v>
      </c>
      <c r="M27" s="28"/>
    </row>
    <row r="28" spans="1:12" ht="12.75">
      <c r="A28" s="20">
        <v>14</v>
      </c>
      <c r="B28" s="9">
        <v>128</v>
      </c>
      <c r="C28" s="9">
        <v>0</v>
      </c>
      <c r="D28" s="9">
        <v>0</v>
      </c>
      <c r="E28" s="9">
        <v>21</v>
      </c>
      <c r="F28" s="9">
        <v>12</v>
      </c>
      <c r="G28" s="9">
        <v>58</v>
      </c>
      <c r="H28" s="9">
        <v>25</v>
      </c>
      <c r="I28" s="9">
        <v>377</v>
      </c>
      <c r="J28" s="9">
        <v>58</v>
      </c>
      <c r="K28" s="9">
        <v>6</v>
      </c>
      <c r="L28" s="10">
        <f t="shared" si="0"/>
        <v>685</v>
      </c>
    </row>
    <row r="29" spans="1:12" ht="12.75">
      <c r="A29" s="20" t="s">
        <v>38</v>
      </c>
      <c r="B29" s="9">
        <v>132</v>
      </c>
      <c r="C29" s="9">
        <v>0</v>
      </c>
      <c r="D29" s="9">
        <v>0</v>
      </c>
      <c r="E29" s="9">
        <v>10</v>
      </c>
      <c r="F29" s="9">
        <v>14</v>
      </c>
      <c r="G29" s="9">
        <v>71</v>
      </c>
      <c r="H29" s="9">
        <v>26</v>
      </c>
      <c r="I29" s="9">
        <v>557</v>
      </c>
      <c r="J29" s="9">
        <v>71</v>
      </c>
      <c r="K29" s="9">
        <v>5</v>
      </c>
      <c r="L29" s="10">
        <f t="shared" si="0"/>
        <v>886</v>
      </c>
    </row>
    <row r="30" spans="1:12" ht="12.75">
      <c r="A30" s="20" t="s">
        <v>39</v>
      </c>
      <c r="B30" s="9">
        <v>166</v>
      </c>
      <c r="C30" s="9">
        <v>0</v>
      </c>
      <c r="D30" s="9">
        <v>0</v>
      </c>
      <c r="E30" s="9">
        <v>24</v>
      </c>
      <c r="F30" s="9">
        <v>14</v>
      </c>
      <c r="G30" s="9">
        <v>72</v>
      </c>
      <c r="H30" s="9">
        <v>31</v>
      </c>
      <c r="I30" s="9">
        <v>533</v>
      </c>
      <c r="J30" s="9">
        <v>72</v>
      </c>
      <c r="K30" s="9">
        <v>2</v>
      </c>
      <c r="L30" s="10">
        <f t="shared" si="0"/>
        <v>914</v>
      </c>
    </row>
    <row r="31" spans="1:12" ht="12.75">
      <c r="A31" s="20" t="s">
        <v>40</v>
      </c>
      <c r="B31" s="9">
        <v>124</v>
      </c>
      <c r="C31" s="9">
        <v>0</v>
      </c>
      <c r="D31" s="9">
        <v>0</v>
      </c>
      <c r="E31" s="9">
        <v>8</v>
      </c>
      <c r="F31" s="9">
        <v>10</v>
      </c>
      <c r="G31" s="9">
        <v>23</v>
      </c>
      <c r="H31" s="9">
        <v>26</v>
      </c>
      <c r="I31" s="9">
        <v>257</v>
      </c>
      <c r="J31" s="9">
        <v>23</v>
      </c>
      <c r="K31" s="9">
        <v>4</v>
      </c>
      <c r="L31" s="10">
        <f t="shared" si="0"/>
        <v>475</v>
      </c>
    </row>
    <row r="32" spans="1:12" ht="12.75">
      <c r="A32" s="20" t="s">
        <v>41</v>
      </c>
      <c r="B32" s="9">
        <v>307</v>
      </c>
      <c r="C32" s="9">
        <v>0</v>
      </c>
      <c r="D32" s="9">
        <v>0</v>
      </c>
      <c r="E32" s="9">
        <v>6</v>
      </c>
      <c r="F32" s="9">
        <v>14</v>
      </c>
      <c r="G32" s="9">
        <v>57</v>
      </c>
      <c r="H32" s="9">
        <v>30</v>
      </c>
      <c r="I32" s="9">
        <v>386</v>
      </c>
      <c r="J32" s="9">
        <v>57</v>
      </c>
      <c r="K32" s="9">
        <v>61</v>
      </c>
      <c r="L32" s="10">
        <f t="shared" si="0"/>
        <v>918</v>
      </c>
    </row>
    <row r="33" spans="1:12" ht="12.75">
      <c r="A33" s="20" t="s">
        <v>42</v>
      </c>
      <c r="B33" s="9">
        <v>158</v>
      </c>
      <c r="C33" s="9">
        <v>0</v>
      </c>
      <c r="D33" s="9">
        <v>0</v>
      </c>
      <c r="E33" s="9">
        <v>13</v>
      </c>
      <c r="F33" s="9">
        <v>15</v>
      </c>
      <c r="G33" s="9">
        <v>80</v>
      </c>
      <c r="H33" s="9">
        <v>33</v>
      </c>
      <c r="I33" s="9">
        <v>651</v>
      </c>
      <c r="J33" s="9">
        <v>80</v>
      </c>
      <c r="K33" s="9">
        <v>27</v>
      </c>
      <c r="L33" s="10">
        <f t="shared" si="0"/>
        <v>1057</v>
      </c>
    </row>
    <row r="34" spans="1:12" ht="12.75">
      <c r="A34" s="20" t="s">
        <v>43</v>
      </c>
      <c r="B34" s="9">
        <v>101</v>
      </c>
      <c r="C34" s="9">
        <v>0</v>
      </c>
      <c r="D34" s="9">
        <v>0</v>
      </c>
      <c r="E34" s="9">
        <v>11</v>
      </c>
      <c r="F34" s="9">
        <v>23</v>
      </c>
      <c r="G34" s="9">
        <v>38</v>
      </c>
      <c r="H34" s="9">
        <v>22</v>
      </c>
      <c r="I34" s="9">
        <v>442</v>
      </c>
      <c r="J34" s="9">
        <v>79</v>
      </c>
      <c r="K34" s="9">
        <v>2</v>
      </c>
      <c r="L34" s="10">
        <f t="shared" si="0"/>
        <v>718</v>
      </c>
    </row>
    <row r="35" spans="1:12" ht="12.75">
      <c r="A35" s="20" t="s">
        <v>44</v>
      </c>
      <c r="B35" s="9">
        <v>108</v>
      </c>
      <c r="C35" s="9">
        <v>0</v>
      </c>
      <c r="D35" s="9">
        <v>0</v>
      </c>
      <c r="E35" s="9">
        <v>8</v>
      </c>
      <c r="F35" s="9">
        <v>25</v>
      </c>
      <c r="G35" s="9">
        <v>41</v>
      </c>
      <c r="H35" s="9">
        <v>25</v>
      </c>
      <c r="I35" s="9">
        <v>478</v>
      </c>
      <c r="J35" s="9">
        <v>79</v>
      </c>
      <c r="K35" s="9">
        <v>1</v>
      </c>
      <c r="L35" s="10">
        <f t="shared" si="0"/>
        <v>765</v>
      </c>
    </row>
    <row r="36" spans="1:12" ht="12.75">
      <c r="A36" s="20" t="s">
        <v>45</v>
      </c>
      <c r="B36" s="9">
        <v>126</v>
      </c>
      <c r="C36" s="9">
        <v>0</v>
      </c>
      <c r="D36" s="9">
        <v>0</v>
      </c>
      <c r="E36" s="9">
        <v>10</v>
      </c>
      <c r="F36" s="9">
        <v>17</v>
      </c>
      <c r="G36" s="9">
        <v>47</v>
      </c>
      <c r="H36" s="9">
        <v>25</v>
      </c>
      <c r="I36" s="9">
        <v>590</v>
      </c>
      <c r="J36" s="9">
        <v>91</v>
      </c>
      <c r="K36" s="9">
        <v>0</v>
      </c>
      <c r="L36" s="10">
        <f t="shared" si="0"/>
        <v>906</v>
      </c>
    </row>
    <row r="37" spans="1:12" ht="12.75">
      <c r="A37" s="20" t="s">
        <v>46</v>
      </c>
      <c r="B37" s="9">
        <v>169</v>
      </c>
      <c r="C37" s="9">
        <v>0</v>
      </c>
      <c r="D37" s="9">
        <v>0</v>
      </c>
      <c r="E37" s="9">
        <v>21</v>
      </c>
      <c r="F37" s="9">
        <v>24</v>
      </c>
      <c r="G37" s="9">
        <v>43</v>
      </c>
      <c r="H37" s="9">
        <v>22</v>
      </c>
      <c r="I37" s="9">
        <v>467</v>
      </c>
      <c r="J37" s="9">
        <v>76</v>
      </c>
      <c r="K37" s="9">
        <v>3</v>
      </c>
      <c r="L37" s="10">
        <f t="shared" si="0"/>
        <v>825</v>
      </c>
    </row>
    <row r="38" spans="1:12" ht="12.75">
      <c r="A38" s="20" t="s">
        <v>47</v>
      </c>
      <c r="B38" s="9">
        <v>141</v>
      </c>
      <c r="C38" s="9">
        <v>0</v>
      </c>
      <c r="D38" s="9">
        <v>0</v>
      </c>
      <c r="E38" s="9">
        <v>4</v>
      </c>
      <c r="F38" s="9">
        <v>17</v>
      </c>
      <c r="G38" s="9">
        <v>24</v>
      </c>
      <c r="H38" s="9">
        <v>22</v>
      </c>
      <c r="I38" s="9">
        <v>211</v>
      </c>
      <c r="J38" s="9">
        <v>44</v>
      </c>
      <c r="K38" s="9">
        <v>0</v>
      </c>
      <c r="L38" s="10">
        <f t="shared" si="0"/>
        <v>463</v>
      </c>
    </row>
    <row r="39" spans="1:12" ht="12.75">
      <c r="A39" s="20" t="s">
        <v>48</v>
      </c>
      <c r="B39" s="9">
        <v>285</v>
      </c>
      <c r="C39" s="9">
        <v>0</v>
      </c>
      <c r="D39" s="9">
        <v>0</v>
      </c>
      <c r="E39" s="9">
        <v>5</v>
      </c>
      <c r="F39" s="9">
        <v>22</v>
      </c>
      <c r="G39" s="9">
        <v>37</v>
      </c>
      <c r="H39" s="9">
        <v>29</v>
      </c>
      <c r="I39" s="9">
        <v>390</v>
      </c>
      <c r="J39" s="9">
        <v>82</v>
      </c>
      <c r="K39" s="9">
        <v>7</v>
      </c>
      <c r="L39" s="10">
        <f t="shared" si="0"/>
        <v>857</v>
      </c>
    </row>
    <row r="40" spans="1:12" ht="12.75">
      <c r="A40" s="20" t="s">
        <v>49</v>
      </c>
      <c r="B40" s="9">
        <v>157</v>
      </c>
      <c r="C40" s="9">
        <v>0</v>
      </c>
      <c r="D40" s="9">
        <v>0</v>
      </c>
      <c r="E40" s="9">
        <v>10</v>
      </c>
      <c r="F40" s="9">
        <v>24</v>
      </c>
      <c r="G40" s="9">
        <v>52</v>
      </c>
      <c r="H40" s="9">
        <v>23</v>
      </c>
      <c r="I40" s="9">
        <v>547</v>
      </c>
      <c r="J40" s="9">
        <v>95</v>
      </c>
      <c r="K40" s="9">
        <v>2</v>
      </c>
      <c r="L40" s="10">
        <f t="shared" si="0"/>
        <v>910</v>
      </c>
    </row>
    <row r="41" spans="1:12" ht="12.75">
      <c r="A41" s="20" t="s">
        <v>50</v>
      </c>
      <c r="B41" s="9">
        <v>114</v>
      </c>
      <c r="C41" s="9">
        <v>0</v>
      </c>
      <c r="D41" s="9">
        <v>0</v>
      </c>
      <c r="E41" s="9">
        <v>4</v>
      </c>
      <c r="F41" s="9">
        <v>17</v>
      </c>
      <c r="G41" s="9">
        <v>62</v>
      </c>
      <c r="H41" s="9">
        <v>26</v>
      </c>
      <c r="I41" s="9">
        <v>468</v>
      </c>
      <c r="J41" s="9">
        <v>62</v>
      </c>
      <c r="K41" s="9">
        <v>0</v>
      </c>
      <c r="L41" s="10">
        <f t="shared" si="0"/>
        <v>753</v>
      </c>
    </row>
    <row r="42" spans="1:12" ht="12.75">
      <c r="A42" s="20" t="s">
        <v>51</v>
      </c>
      <c r="B42" s="9">
        <v>127</v>
      </c>
      <c r="C42" s="9">
        <v>0</v>
      </c>
      <c r="D42" s="9">
        <v>0</v>
      </c>
      <c r="E42" s="9">
        <v>11</v>
      </c>
      <c r="F42" s="9">
        <v>16</v>
      </c>
      <c r="G42" s="9">
        <v>55</v>
      </c>
      <c r="H42" s="9">
        <v>26</v>
      </c>
      <c r="I42" s="9">
        <v>422</v>
      </c>
      <c r="J42" s="9">
        <v>55</v>
      </c>
      <c r="K42" s="9">
        <v>0</v>
      </c>
      <c r="L42" s="10">
        <f t="shared" si="0"/>
        <v>712</v>
      </c>
    </row>
    <row r="43" spans="1:12" ht="12.75">
      <c r="A43" s="20" t="s">
        <v>52</v>
      </c>
      <c r="B43" s="9">
        <v>140</v>
      </c>
      <c r="C43" s="9">
        <v>0</v>
      </c>
      <c r="D43" s="9">
        <v>0</v>
      </c>
      <c r="E43" s="9">
        <v>5</v>
      </c>
      <c r="F43" s="9">
        <v>16</v>
      </c>
      <c r="G43" s="9">
        <v>81</v>
      </c>
      <c r="H43" s="9">
        <v>28</v>
      </c>
      <c r="I43" s="9">
        <v>602</v>
      </c>
      <c r="J43" s="9">
        <v>81</v>
      </c>
      <c r="K43" s="9">
        <v>12</v>
      </c>
      <c r="L43" s="10">
        <f t="shared" si="0"/>
        <v>965</v>
      </c>
    </row>
    <row r="44" spans="1:12" ht="12.75">
      <c r="A44" s="20" t="s">
        <v>53</v>
      </c>
      <c r="B44" s="9">
        <v>194</v>
      </c>
      <c r="C44" s="9">
        <v>0</v>
      </c>
      <c r="D44" s="9">
        <v>0</v>
      </c>
      <c r="E44" s="9">
        <v>3</v>
      </c>
      <c r="F44" s="9">
        <v>18</v>
      </c>
      <c r="G44" s="9">
        <v>59</v>
      </c>
      <c r="H44" s="9">
        <v>28</v>
      </c>
      <c r="I44" s="9">
        <v>403</v>
      </c>
      <c r="J44" s="9">
        <v>59</v>
      </c>
      <c r="K44" s="9">
        <v>8</v>
      </c>
      <c r="L44" s="10">
        <f t="shared" si="0"/>
        <v>772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6508</v>
      </c>
      <c r="C46" s="11">
        <f t="shared" si="1"/>
        <v>0</v>
      </c>
      <c r="D46" s="11">
        <f t="shared" si="1"/>
        <v>0</v>
      </c>
      <c r="E46" s="11">
        <f t="shared" si="1"/>
        <v>315</v>
      </c>
      <c r="F46" s="11">
        <f t="shared" si="1"/>
        <v>559</v>
      </c>
      <c r="G46" s="11">
        <f t="shared" si="1"/>
        <v>1418</v>
      </c>
      <c r="H46" s="11">
        <f t="shared" si="1"/>
        <v>785</v>
      </c>
      <c r="I46" s="11">
        <f t="shared" si="1"/>
        <v>12766</v>
      </c>
      <c r="J46" s="11">
        <f t="shared" si="1"/>
        <v>1925</v>
      </c>
      <c r="K46" s="11">
        <f t="shared" si="1"/>
        <v>257</v>
      </c>
      <c r="L46" s="12">
        <f t="shared" si="1"/>
        <v>24533</v>
      </c>
    </row>
    <row r="47" spans="1:12" ht="13.5" thickBot="1">
      <c r="A47" s="22" t="s">
        <v>55</v>
      </c>
      <c r="B47" s="13">
        <f aca="true" t="shared" si="2" ref="B47:L47">(B46/$M13)</f>
        <v>216.93333333333334</v>
      </c>
      <c r="C47" s="13">
        <f t="shared" si="2"/>
        <v>0</v>
      </c>
      <c r="D47" s="13">
        <f t="shared" si="2"/>
        <v>0</v>
      </c>
      <c r="E47" s="13">
        <f t="shared" si="2"/>
        <v>10.5</v>
      </c>
      <c r="F47" s="13">
        <f t="shared" si="2"/>
        <v>18.633333333333333</v>
      </c>
      <c r="G47" s="13">
        <f t="shared" si="2"/>
        <v>47.266666666666666</v>
      </c>
      <c r="H47" s="13">
        <f t="shared" si="2"/>
        <v>26.166666666666668</v>
      </c>
      <c r="I47" s="13">
        <f t="shared" si="2"/>
        <v>425.53333333333336</v>
      </c>
      <c r="J47" s="13">
        <f t="shared" si="2"/>
        <v>64.16666666666667</v>
      </c>
      <c r="K47" s="13">
        <f t="shared" si="2"/>
        <v>8.566666666666666</v>
      </c>
      <c r="L47" s="14">
        <f t="shared" si="2"/>
        <v>817.7666666666667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2010-06-01T18:56:14Z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Mes">
    <vt:lpwstr>Abril</vt:lpwstr>
  </property>
  <property fmtid="{D5CDD505-2E9C-101B-9397-08002B2CF9AE}" pid="7" name="ContentType">
    <vt:lpwstr>Documento</vt:lpwstr>
  </property>
  <property fmtid="{D5CDD505-2E9C-101B-9397-08002B2CF9AE}" pid="8" name="Año">
    <vt:lpwstr>2010</vt:lpwstr>
  </property>
  <property fmtid="{D5CDD505-2E9C-101B-9397-08002B2CF9AE}" pid="9" name="URL Documento">
    <vt:lpwstr>/PasadasVehiculares/Vehic-ABRIL-2010.xls</vt:lpwstr>
  </property>
  <property fmtid="{D5CDD505-2E9C-101B-9397-08002B2CF9AE}" pid="10" name="Subject">
    <vt:lpwstr/>
  </property>
  <property fmtid="{D5CDD505-2E9C-101B-9397-08002B2CF9AE}" pid="11" name="Keywords">
    <vt:lpwstr/>
  </property>
  <property fmtid="{D5CDD505-2E9C-101B-9397-08002B2CF9AE}" pid="12" name="_Author">
    <vt:lpwstr>Direccion de Vialidad MOP</vt:lpwstr>
  </property>
  <property fmtid="{D5CDD505-2E9C-101B-9397-08002B2CF9AE}" pid="13" name="_Category">
    <vt:lpwstr/>
  </property>
  <property fmtid="{D5CDD505-2E9C-101B-9397-08002B2CF9AE}" pid="14" name="Categories">
    <vt:lpwstr/>
  </property>
  <property fmtid="{D5CDD505-2E9C-101B-9397-08002B2CF9AE}" pid="15" name="Approval Level">
    <vt:lpwstr/>
  </property>
  <property fmtid="{D5CDD505-2E9C-101B-9397-08002B2CF9AE}" pid="16" name="_Comments">
    <vt:lpwstr/>
  </property>
  <property fmtid="{D5CDD505-2E9C-101B-9397-08002B2CF9AE}" pid="17" name="Assigned To">
    <vt:lpwstr/>
  </property>
  <property fmtid="{D5CDD505-2E9C-101B-9397-08002B2CF9AE}" pid="18" name="Order">
    <vt:lpwstr>4000.00000000000</vt:lpwstr>
  </property>
  <property fmtid="{D5CDD505-2E9C-101B-9397-08002B2CF9AE}" pid="19" name="N_Mes">
    <vt:lpwstr>4.00000000000000</vt:lpwstr>
  </property>
</Properties>
</file>